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3.png" ContentType="image/png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<sst xmlns="http://schemas.openxmlformats.org/spreadsheetml/2006/main" count="48" uniqueCount="19">
  <si>
    <t xml:space="preserve">R1</t>
  </si>
  <si>
    <t xml:space="preserve">Ohm</t>
  </si>
  <si>
    <t xml:space="preserve">P1max</t>
  </si>
  <si>
    <t xml:space="preserve">R2</t>
  </si>
  <si>
    <t xml:space="preserve">Pot_GND</t>
  </si>
  <si>
    <t xml:space="preserve">Pot_fel</t>
  </si>
  <si>
    <t xml:space="preserve">Rf</t>
  </si>
  <si>
    <t xml:space="preserve">Rg</t>
  </si>
  <si>
    <t xml:space="preserve">gain</t>
  </si>
  <si>
    <t xml:space="preserve">Re</t>
  </si>
  <si>
    <t xml:space="preserve">Rterm</t>
  </si>
  <si>
    <t xml:space="preserve">VCC</t>
  </si>
  <si>
    <t xml:space="preserve">V</t>
  </si>
  <si>
    <t xml:space="preserve">Iterm</t>
  </si>
  <si>
    <t xml:space="preserve">A</t>
  </si>
  <si>
    <t xml:space="preserve">mA</t>
  </si>
  <si>
    <t xml:space="preserve">Uterm</t>
  </si>
  <si>
    <t xml:space="preserve">mV</t>
  </si>
  <si>
    <t xml:space="preserve">Uki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</si>
</sst>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6</xdr:col>
      <xdr:colOff>812160</xdr:colOff>
      <xdr:row>0</xdr:row>
      <xdr:rowOff>360</xdr:rowOff>
    </xdr:from>
    <xdr:to>
      <xdr:col>12</xdr:col>
      <xdr:colOff>501120</xdr:colOff>
      <xdr:row>24</xdr:row>
      <xdr:rowOff>77040</xdr:rowOff>
    </xdr:to>
    <xdr:pic>
      <xdr:nvPicPr>
        <xdr:cNvPr id="0" name="Image 1" descr=""/>
        <xdr:cNvPicPr/>
      </xdr:nvPicPr>
      <xdr:blipFill>
        <a:blip r:embed="rId1"/>
        <a:stretch/>
      </xdr:blipFill>
      <xdr:spPr>
        <a:xfrm>
          <a:off x="5688720" y="360"/>
          <a:ext cx="4565880" cy="39780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RowHeight="12.8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s">
        <v>0</v>
      </c>
      <c r="B1" s="0" t="n">
        <v>100</v>
      </c>
      <c r="C1" s="0" t="s">
        <v>1</v>
      </c>
    </row>
    <row r="2" customFormat="false" ht="12.8" hidden="false" customHeight="false" outlineLevel="0" collapsed="false">
      <c r="A2" s="0" t="s">
        <v>2</v>
      </c>
      <c r="B2" s="0" t="n">
        <v>10000</v>
      </c>
      <c r="C2" s="0" t="s">
        <v>1</v>
      </c>
    </row>
    <row r="3" customFormat="false" ht="12.8" hidden="false" customHeight="false" outlineLevel="0" collapsed="false">
      <c r="A3" s="0" t="s">
        <v>3</v>
      </c>
      <c r="B3" s="0" t="n">
        <v>2200</v>
      </c>
      <c r="C3" s="0" t="s">
        <v>1</v>
      </c>
    </row>
    <row r="5" customFormat="false" ht="12.8" hidden="false" customHeight="false" outlineLevel="0" collapsed="false">
      <c r="A5" s="0" t="s">
        <v>4</v>
      </c>
      <c r="B5" s="1" t="n">
        <v>8000</v>
      </c>
      <c r="C5" s="0" t="s">
        <v>1</v>
      </c>
    </row>
    <row r="6" customFormat="false" ht="12.8" hidden="false" customHeight="false" outlineLevel="0" collapsed="false">
      <c r="A6" s="0" t="s">
        <v>5</v>
      </c>
      <c r="B6" s="0" t="n">
        <f aca="false">B2-B5</f>
        <v>2000</v>
      </c>
      <c r="C6" s="0" t="s">
        <v>1</v>
      </c>
    </row>
    <row r="7" customFormat="false" ht="12.8" hidden="false" customHeight="false" outlineLevel="0" collapsed="false">
      <c r="A7" s="0" t="s">
        <v>6</v>
      </c>
      <c r="B7" s="0" t="n">
        <f aca="false">B6+B3</f>
        <v>4200</v>
      </c>
      <c r="C7" s="0" t="s">
        <v>1</v>
      </c>
    </row>
    <row r="8" customFormat="false" ht="12.8" hidden="false" customHeight="false" outlineLevel="0" collapsed="false">
      <c r="A8" s="0" t="s">
        <v>7</v>
      </c>
      <c r="B8" s="0" t="n">
        <f aca="false">1/(1/B5+1/B1)</f>
        <v>98.7654320987654</v>
      </c>
      <c r="C8" s="0" t="s">
        <v>1</v>
      </c>
    </row>
    <row r="9" customFormat="false" ht="12.8" hidden="false" customHeight="false" outlineLevel="0" collapsed="false">
      <c r="A9" s="0" t="s">
        <v>8</v>
      </c>
      <c r="B9" s="2" t="n">
        <f aca="false">1+B7/B8</f>
        <v>43.525</v>
      </c>
      <c r="C9" s="0" t="s">
        <v>1</v>
      </c>
    </row>
    <row r="11" customFormat="false" ht="12.8" hidden="false" customHeight="false" outlineLevel="0" collapsed="false">
      <c r="A11" s="0" t="s">
        <v>9</v>
      </c>
      <c r="B11" s="0" t="n">
        <v>10000</v>
      </c>
      <c r="C11" s="0" t="s">
        <v>1</v>
      </c>
      <c r="E11" s="0" t="s">
        <v>9</v>
      </c>
      <c r="F11" s="0" t="n">
        <f aca="false">B11</f>
        <v>10000</v>
      </c>
      <c r="G11" s="0" t="s">
        <v>1</v>
      </c>
    </row>
    <row r="12" customFormat="false" ht="12.8" hidden="false" customHeight="false" outlineLevel="0" collapsed="false">
      <c r="A12" s="0" t="s">
        <v>10</v>
      </c>
      <c r="B12" s="1" t="n">
        <v>45</v>
      </c>
      <c r="C12" s="0" t="s">
        <v>1</v>
      </c>
      <c r="E12" s="0" t="s">
        <v>10</v>
      </c>
      <c r="F12" s="1" t="n">
        <v>150</v>
      </c>
      <c r="G12" s="0" t="s">
        <v>1</v>
      </c>
    </row>
    <row r="13" customFormat="false" ht="12.8" hidden="false" customHeight="false" outlineLevel="0" collapsed="false">
      <c r="A13" s="0" t="s">
        <v>11</v>
      </c>
      <c r="B13" s="0" t="n">
        <v>5</v>
      </c>
      <c r="C13" s="0" t="s">
        <v>12</v>
      </c>
      <c r="E13" s="0" t="s">
        <v>11</v>
      </c>
      <c r="F13" s="0" t="n">
        <f aca="false">B13</f>
        <v>5</v>
      </c>
      <c r="G13" s="0" t="s">
        <v>12</v>
      </c>
    </row>
    <row r="14" customFormat="false" ht="12.8" hidden="false" customHeight="false" outlineLevel="0" collapsed="false">
      <c r="A14" s="0" t="s">
        <v>13</v>
      </c>
      <c r="B14" s="0" t="n">
        <f aca="false">B13/SUM(B11:B12)</f>
        <v>0.000497760079641613</v>
      </c>
      <c r="C14" s="0" t="s">
        <v>14</v>
      </c>
      <c r="E14" s="0" t="s">
        <v>13</v>
      </c>
      <c r="F14" s="0" t="n">
        <f aca="false">F13/SUM(F11:F12)</f>
        <v>0.000492610837438424</v>
      </c>
      <c r="G14" s="0" t="s">
        <v>14</v>
      </c>
    </row>
    <row r="15" customFormat="false" ht="12.8" hidden="false" customHeight="false" outlineLevel="0" collapsed="false">
      <c r="A15" s="0" t="s">
        <v>13</v>
      </c>
      <c r="B15" s="0" t="n">
        <f aca="false">B14*1000</f>
        <v>0.497760079641613</v>
      </c>
      <c r="C15" s="0" t="s">
        <v>15</v>
      </c>
      <c r="E15" s="0" t="s">
        <v>13</v>
      </c>
      <c r="F15" s="0" t="n">
        <f aca="false">F14*1000</f>
        <v>0.492610837438424</v>
      </c>
      <c r="G15" s="0" t="s">
        <v>15</v>
      </c>
    </row>
    <row r="16" customFormat="false" ht="12.8" hidden="false" customHeight="false" outlineLevel="0" collapsed="false">
      <c r="A16" s="0" t="s">
        <v>16</v>
      </c>
      <c r="B16" s="2" t="n">
        <f aca="false">B15*B12</f>
        <v>22.3992035838726</v>
      </c>
      <c r="C16" s="0" t="s">
        <v>17</v>
      </c>
      <c r="E16" s="0" t="s">
        <v>16</v>
      </c>
      <c r="F16" s="2" t="n">
        <f aca="false">F15*F12</f>
        <v>73.8916256157635</v>
      </c>
      <c r="G16" s="0" t="s">
        <v>17</v>
      </c>
    </row>
    <row r="17" customFormat="false" ht="12.8" hidden="false" customHeight="false" outlineLevel="0" collapsed="false">
      <c r="A17" s="0" t="s">
        <v>18</v>
      </c>
      <c r="B17" s="0" t="n">
        <f aca="false">B16*$B$9</f>
        <v>974.925335988054</v>
      </c>
      <c r="C17" s="0" t="s">
        <v>17</v>
      </c>
      <c r="E17" s="0" t="s">
        <v>18</v>
      </c>
      <c r="F17" s="0" t="n">
        <f aca="false">F16*$B$9</f>
        <v>3216.13300492611</v>
      </c>
      <c r="G17" s="0" t="s">
        <v>17</v>
      </c>
    </row>
    <row r="18" customFormat="false" ht="12.8" hidden="false" customHeight="false" outlineLevel="0" collapsed="false">
      <c r="A18" s="0" t="s">
        <v>18</v>
      </c>
      <c r="B18" s="2" t="n">
        <f aca="false">B17/1000</f>
        <v>0.974925335988054</v>
      </c>
      <c r="C18" s="0" t="s">
        <v>12</v>
      </c>
      <c r="E18" s="0" t="s">
        <v>18</v>
      </c>
      <c r="F18" s="2" t="n">
        <f aca="false">F17/1000</f>
        <v>3.21613300492611</v>
      </c>
      <c r="G18" s="0" t="s">
        <v>12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LibreOffice/5.2.7.2$Linux_X86_64 LibreOffice_project/20m0$Build-2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2018-01-30T18:29:58Z</dcterms:created>
  <dc:creator/>
  <dc:description/>
  <dc:language>en-US</dc:language>
  <cp:lastModifiedBy/>
  <dcterms:modified xsi:type="dcterms:W3CDTF">2018-01-30T18:55:33Z</dcterms:modified>
  <cp:revision>4</cp:revision>
  <dc:subject/>
  <dc:title/>
</cp:coreProperties>
</file>