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haredStrings.xml" ContentType="application/vnd.openxmlformats-officedocument.spreadsheetml.sharedStrings+xml"/>
  <Override PartName="/xl/media/image1.jpeg" ContentType="image/jpeg"/>
  <Override PartName="/xl/media/image9.jpeg" ContentType="image/jpeg"/>
  <Override PartName="/xl/media/image2.jpeg" ContentType="image/jpeg"/>
  <Override PartName="/xl/media/image3.jpeg" ContentType="image/jpeg"/>
  <Override PartName="/xl/media/image4.jpeg" ContentType="image/jpeg"/>
  <Override PartName="/xl/media/image5.jpeg" ContentType="image/jpeg"/>
  <Override PartName="/xl/media/image6.jpeg" ContentType="image/jpeg"/>
  <Override PartName="/xl/media/image7.jpeg" ContentType="image/jpeg"/>
  <Override PartName="/xl/media/image8.jpeg" ContentType="image/jpe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<sst xmlns="http://schemas.openxmlformats.org/spreadsheetml/2006/main" count="61" uniqueCount="36">
  <si>
    <t xml:space="preserve">LCM2  TESZTELÉS</t>
  </si>
  <si>
    <t xml:space="preserve">Mérőáramkör alaktrészei:</t>
  </si>
  <si>
    <t xml:space="preserve">C </t>
  </si>
  <si>
    <t xml:space="preserve">1000pF 1% Polisztirol</t>
  </si>
  <si>
    <t xml:space="preserve">Ccal</t>
  </si>
  <si>
    <t xml:space="preserve">L</t>
  </si>
  <si>
    <r>
      <rPr>
        <sz val="10"/>
        <color rgb="FFFFFF00"/>
        <rFont val="Arial"/>
        <family val="2"/>
        <charset val="238"/>
      </rPr>
      <t xml:space="preserve">A</t>
    </r>
    <r>
      <rPr>
        <vertAlign val="subscript"/>
        <sz val="10"/>
        <color rgb="FFFFFF00"/>
        <rFont val="Arial"/>
        <family val="2"/>
        <charset val="238"/>
      </rPr>
      <t xml:space="preserve">L</t>
    </r>
    <r>
      <rPr>
        <sz val="10"/>
        <color rgb="FFFFFF00"/>
        <rFont val="Arial"/>
        <family val="2"/>
        <charset val="238"/>
      </rPr>
      <t xml:space="preserve">=250  L~101,2uH </t>
    </r>
  </si>
  <si>
    <t xml:space="preserve">Mérési frekvencia:</t>
  </si>
  <si>
    <t xml:space="preserve">Kondenzátorok D jelzéssel  ± 0,5% [pF] </t>
  </si>
  <si>
    <t xml:space="preserve">Eredeti </t>
  </si>
  <si>
    <t xml:space="preserve">Mért</t>
  </si>
  <si>
    <t xml:space="preserve">Eltérés %</t>
  </si>
  <si>
    <t xml:space="preserve">Átlagos eltérés: </t>
  </si>
  <si>
    <t xml:space="preserve">Kondenzátorok F jelzéssel  ± 1%, polisztirol [pF] </t>
  </si>
  <si>
    <t xml:space="preserve">Kondenzátorok J jelzéssel  ± 5% [pF] </t>
  </si>
  <si>
    <t xml:space="preserve">Kondenzátorok M jelzéssel  ± 20% [pF] </t>
  </si>
  <si>
    <t xml:space="preserve">Párhuzamosan kapcsolt  kondenzátorok ± 20%:</t>
  </si>
  <si>
    <t xml:space="preserve">Kondenzátorok  párhuzamosam kapcsolva</t>
  </si>
  <si>
    <t xml:space="preserve">C1 [pF]</t>
  </si>
  <si>
    <t xml:space="preserve">C2 [pF]</t>
  </si>
  <si>
    <t xml:space="preserve">Eredő számolt [pF]</t>
  </si>
  <si>
    <t xml:space="preserve">Eredő mért [pF]</t>
  </si>
  <si>
    <t xml:space="preserve">Kondenzátorok K jelzéssel  ± 10% [pF]</t>
  </si>
  <si>
    <t xml:space="preserve">Eredeti  </t>
  </si>
  <si>
    <t xml:space="preserve">[nF] </t>
  </si>
  <si>
    <t xml:space="preserve">Kondenzátorok F jelzéssel  ± 1%  [pF] </t>
  </si>
  <si>
    <r>
      <rPr>
        <u val="single"/>
        <sz val="10"/>
        <color rgb="FFFFFF00"/>
        <rFont val="Arial"/>
        <family val="2"/>
        <charset val="238"/>
      </rPr>
      <t xml:space="preserve">Két 0.022</t>
    </r>
    <r>
      <rPr>
        <u val="single"/>
        <sz val="10"/>
        <color rgb="FFFFFF00"/>
        <rFont val="Arial"/>
        <family val="2"/>
        <charset val="1"/>
      </rPr>
      <t xml:space="preserve">µF kondenzátor párhuzamosan kötve :</t>
    </r>
  </si>
  <si>
    <r>
      <rPr>
        <sz val="10"/>
        <color rgb="FFFFFF00"/>
        <rFont val="Arial"/>
        <family val="2"/>
        <charset val="238"/>
      </rPr>
      <t xml:space="preserve">C1 [</t>
    </r>
    <r>
      <rPr>
        <sz val="10"/>
        <color rgb="FFFFFF00"/>
        <rFont val="Arial"/>
        <family val="2"/>
        <charset val="1"/>
      </rPr>
      <t xml:space="preserve">µF]</t>
    </r>
  </si>
  <si>
    <r>
      <rPr>
        <sz val="10"/>
        <color rgb="FFFFFF00"/>
        <rFont val="Arial"/>
        <family val="2"/>
        <charset val="238"/>
      </rPr>
      <t xml:space="preserve">C2 [</t>
    </r>
    <r>
      <rPr>
        <sz val="10"/>
        <color rgb="FFFFFF00"/>
        <rFont val="Arial"/>
        <family val="2"/>
        <charset val="1"/>
      </rPr>
      <t xml:space="preserve">µ</t>
    </r>
    <r>
      <rPr>
        <sz val="10"/>
        <color rgb="FFFFFF00"/>
        <rFont val="Arial"/>
        <family val="2"/>
        <charset val="238"/>
      </rPr>
      <t xml:space="preserve">F]</t>
    </r>
  </si>
  <si>
    <t xml:space="preserve">Számolt eredő:</t>
  </si>
  <si>
    <t xml:space="preserve">Ce</t>
  </si>
  <si>
    <t xml:space="preserve">nF</t>
  </si>
  <si>
    <t xml:space="preserve">Mért eredő:</t>
  </si>
  <si>
    <r>
      <rPr>
        <sz val="10"/>
        <color rgb="FFFFFF00"/>
        <rFont val="Arial"/>
        <family val="2"/>
        <charset val="238"/>
      </rPr>
      <t xml:space="preserve">Ce</t>
    </r>
    <r>
      <rPr>
        <vertAlign val="subscript"/>
        <sz val="10"/>
        <color rgb="FFFFFF00"/>
        <rFont val="Arial"/>
        <family val="2"/>
        <charset val="238"/>
      </rPr>
      <t xml:space="preserve">m</t>
    </r>
  </si>
  <si>
    <t xml:space="preserve">Számolt/ mért eredő eltérés %</t>
  </si>
  <si>
    <t xml:space="preserve">Két 0.022µF kondenzátor sorosan kötve :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</si>
</sst>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0.00"/>
  </numFmts>
  <fonts count="16">
    <font>
      <sz val="10"/>
      <name val="Arial"/>
      <family val="2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name val="Arial"/>
      <family val="0"/>
      <charset val="238"/>
    </font>
    <font>
      <sz val="10"/>
      <color rgb="FF000000"/>
      <name val="Mangal"/>
      <family val="2"/>
      <charset val="238"/>
    </font>
    <font>
      <b val="true"/>
      <sz val="10"/>
      <color rgb="FFFFFF00"/>
      <name val="Arial"/>
      <family val="2"/>
      <charset val="238"/>
    </font>
    <font>
      <u val="single"/>
      <sz val="10"/>
      <color rgb="FFFFFF00"/>
      <name val="Arial"/>
      <family val="2"/>
      <charset val="238"/>
    </font>
    <font>
      <sz val="10"/>
      <color rgb="FFFFFF00"/>
      <name val="Arial"/>
      <family val="2"/>
      <charset val="238"/>
    </font>
    <font>
      <vertAlign val="subscript"/>
      <sz val="10"/>
      <color rgb="FFFFFF00"/>
      <name val="Arial"/>
      <family val="2"/>
      <charset val="238"/>
    </font>
    <font>
      <sz val="10"/>
      <name val="Times New Roman"/>
      <family val="1"/>
      <charset val="238"/>
    </font>
    <font>
      <sz val="10"/>
      <color rgb="FFFFFFFF"/>
      <name val="Arial"/>
      <family val="2"/>
      <charset val="238"/>
    </font>
    <font>
      <sz val="10"/>
      <color rgb="FFFFFFFF"/>
      <name val="Times New Roman"/>
      <family val="1"/>
      <charset val="238"/>
    </font>
    <font>
      <sz val="10"/>
      <color rgb="FF00A933"/>
      <name val="Arial"/>
      <family val="2"/>
      <charset val="238"/>
    </font>
    <font>
      <sz val="10"/>
      <color rgb="FFFFFFD7"/>
      <name val="Arial"/>
      <family val="2"/>
      <charset val="238"/>
    </font>
    <font>
      <u val="single"/>
      <sz val="10"/>
      <color rgb="FFFFFF00"/>
      <name val="Arial"/>
      <family val="2"/>
      <charset val="1"/>
    </font>
    <font>
      <sz val="10"/>
      <color rgb="FFFFFF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3465A4"/>
        <bgColor rgb="FF3366FF"/>
      </patternFill>
    </fill>
  </fills>
  <borders count="9">
    <border diagonalUp="false" diagonalDown="false">
      <left/>
      <right/>
      <top/>
      <bottom/>
      <diagonal/>
    </border>
    <border diagonalUp="false" diagonalDown="false">
      <left style="hair"/>
      <right/>
      <top style="hair"/>
      <bottom/>
      <diagonal/>
    </border>
    <border diagonalUp="false" diagonalDown="false">
      <left/>
      <right/>
      <top style="hair"/>
      <bottom/>
      <diagonal/>
    </border>
    <border diagonalUp="false" diagonalDown="false">
      <left/>
      <right style="hair"/>
      <top style="hair"/>
      <bottom/>
      <diagonal/>
    </border>
    <border diagonalUp="false" diagonalDown="false">
      <left style="hair"/>
      <right/>
      <top/>
      <bottom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/>
      <top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/>
      <right style="hair"/>
      <top/>
      <bottom style="hair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1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2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7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10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4" fontId="12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13" fillId="2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3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5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4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7" xfId="0" applyFont="fals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6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6" fillId="2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10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5" fontId="1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Címsor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D7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3465A4"/>
      <rgbColor rgb="FF969696"/>
      <rgbColor rgb="FF003366"/>
      <rgbColor rgb="FF00A933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jpe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absolute">
    <xdr:from>
      <xdr:col>5</xdr:col>
      <xdr:colOff>8280</xdr:colOff>
      <xdr:row>32</xdr:row>
      <xdr:rowOff>5040</xdr:rowOff>
    </xdr:from>
    <xdr:to>
      <xdr:col>9</xdr:col>
      <xdr:colOff>356400</xdr:colOff>
      <xdr:row>47</xdr:row>
      <xdr:rowOff>85680</xdr:rowOff>
    </xdr:to>
    <xdr:pic>
      <xdr:nvPicPr>
        <xdr:cNvPr id="0" name="Kép 2" descr=""/>
        <xdr:cNvPicPr/>
      </xdr:nvPicPr>
      <xdr:blipFill>
        <a:blip r:embed="rId1"/>
        <a:stretch/>
      </xdr:blipFill>
      <xdr:spPr>
        <a:xfrm>
          <a:off x="9006120" y="5233320"/>
          <a:ext cx="3609360" cy="2519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1370160</xdr:colOff>
      <xdr:row>12</xdr:row>
      <xdr:rowOff>45360</xdr:rowOff>
    </xdr:from>
    <xdr:to>
      <xdr:col>9</xdr:col>
      <xdr:colOff>248040</xdr:colOff>
      <xdr:row>27</xdr:row>
      <xdr:rowOff>126000</xdr:rowOff>
    </xdr:to>
    <xdr:pic>
      <xdr:nvPicPr>
        <xdr:cNvPr id="1" name="Kép 1" descr=""/>
        <xdr:cNvPicPr/>
      </xdr:nvPicPr>
      <xdr:blipFill>
        <a:blip r:embed="rId2"/>
        <a:stretch/>
      </xdr:blipFill>
      <xdr:spPr>
        <a:xfrm>
          <a:off x="8897760" y="2022480"/>
          <a:ext cx="3609360" cy="25192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27720</xdr:colOff>
      <xdr:row>51</xdr:row>
      <xdr:rowOff>110160</xdr:rowOff>
    </xdr:from>
    <xdr:to>
      <xdr:col>9</xdr:col>
      <xdr:colOff>375840</xdr:colOff>
      <xdr:row>67</xdr:row>
      <xdr:rowOff>28440</xdr:rowOff>
    </xdr:to>
    <xdr:pic>
      <xdr:nvPicPr>
        <xdr:cNvPr id="2" name="Kép 3" descr=""/>
        <xdr:cNvPicPr/>
      </xdr:nvPicPr>
      <xdr:blipFill>
        <a:blip r:embed="rId3"/>
        <a:stretch/>
      </xdr:blipFill>
      <xdr:spPr>
        <a:xfrm>
          <a:off x="9025560" y="8427240"/>
          <a:ext cx="3609360" cy="25192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10440</xdr:colOff>
      <xdr:row>70</xdr:row>
      <xdr:rowOff>65880</xdr:rowOff>
    </xdr:from>
    <xdr:to>
      <xdr:col>9</xdr:col>
      <xdr:colOff>358560</xdr:colOff>
      <xdr:row>85</xdr:row>
      <xdr:rowOff>146520</xdr:rowOff>
    </xdr:to>
    <xdr:pic>
      <xdr:nvPicPr>
        <xdr:cNvPr id="3" name="Kép 4" descr=""/>
        <xdr:cNvPicPr/>
      </xdr:nvPicPr>
      <xdr:blipFill>
        <a:blip r:embed="rId4"/>
        <a:stretch/>
      </xdr:blipFill>
      <xdr:spPr>
        <a:xfrm>
          <a:off x="9008280" y="11471400"/>
          <a:ext cx="3609360" cy="25192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5</xdr:col>
      <xdr:colOff>0</xdr:colOff>
      <xdr:row>91</xdr:row>
      <xdr:rowOff>11160</xdr:rowOff>
    </xdr:from>
    <xdr:to>
      <xdr:col>9</xdr:col>
      <xdr:colOff>348120</xdr:colOff>
      <xdr:row>106</xdr:row>
      <xdr:rowOff>92160</xdr:rowOff>
    </xdr:to>
    <xdr:pic>
      <xdr:nvPicPr>
        <xdr:cNvPr id="4" name="Kép 5" descr=""/>
        <xdr:cNvPicPr/>
      </xdr:nvPicPr>
      <xdr:blipFill>
        <a:blip r:embed="rId5"/>
        <a:stretch/>
      </xdr:blipFill>
      <xdr:spPr>
        <a:xfrm>
          <a:off x="8997840" y="14830560"/>
          <a:ext cx="3609360" cy="2519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5</xdr:col>
      <xdr:colOff>8640</xdr:colOff>
      <xdr:row>114</xdr:row>
      <xdr:rowOff>160920</xdr:rowOff>
    </xdr:from>
    <xdr:to>
      <xdr:col>9</xdr:col>
      <xdr:colOff>356760</xdr:colOff>
      <xdr:row>130</xdr:row>
      <xdr:rowOff>79200</xdr:rowOff>
    </xdr:to>
    <xdr:pic>
      <xdr:nvPicPr>
        <xdr:cNvPr id="5" name="Kép 6" descr=""/>
        <xdr:cNvPicPr/>
      </xdr:nvPicPr>
      <xdr:blipFill>
        <a:blip r:embed="rId6"/>
        <a:stretch/>
      </xdr:blipFill>
      <xdr:spPr>
        <a:xfrm>
          <a:off x="9006480" y="18719280"/>
          <a:ext cx="3609360" cy="251928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4</xdr:col>
      <xdr:colOff>1310400</xdr:colOff>
      <xdr:row>142</xdr:row>
      <xdr:rowOff>95400</xdr:rowOff>
    </xdr:from>
    <xdr:to>
      <xdr:col>9</xdr:col>
      <xdr:colOff>188280</xdr:colOff>
      <xdr:row>157</xdr:row>
      <xdr:rowOff>117720</xdr:rowOff>
    </xdr:to>
    <xdr:pic>
      <xdr:nvPicPr>
        <xdr:cNvPr id="6" name="Kép 7" descr=""/>
        <xdr:cNvPicPr/>
      </xdr:nvPicPr>
      <xdr:blipFill>
        <a:blip r:embed="rId7"/>
        <a:stretch/>
      </xdr:blipFill>
      <xdr:spPr>
        <a:xfrm>
          <a:off x="8838000" y="23205240"/>
          <a:ext cx="3609360" cy="25192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4</xdr:col>
      <xdr:colOff>25200</xdr:colOff>
      <xdr:row>21</xdr:row>
      <xdr:rowOff>149760</xdr:rowOff>
    </xdr:from>
    <xdr:to>
      <xdr:col>4</xdr:col>
      <xdr:colOff>1165680</xdr:colOff>
      <xdr:row>26</xdr:row>
      <xdr:rowOff>135000</xdr:rowOff>
    </xdr:to>
    <xdr:pic>
      <xdr:nvPicPr>
        <xdr:cNvPr id="7" name="Kép 6" descr=""/>
        <xdr:cNvPicPr/>
      </xdr:nvPicPr>
      <xdr:blipFill>
        <a:blip r:embed="rId8"/>
        <a:stretch/>
      </xdr:blipFill>
      <xdr:spPr>
        <a:xfrm>
          <a:off x="7552800" y="3589920"/>
          <a:ext cx="1140480" cy="798120"/>
        </a:xfrm>
        <a:prstGeom prst="rect">
          <a:avLst/>
        </a:prstGeom>
        <a:ln>
          <a:noFill/>
        </a:ln>
      </xdr:spPr>
    </xdr:pic>
    <xdr:clientData/>
  </xdr:twoCellAnchor>
  <xdr:twoCellAnchor editAs="absolute">
    <xdr:from>
      <xdr:col>2</xdr:col>
      <xdr:colOff>741240</xdr:colOff>
      <xdr:row>0</xdr:row>
      <xdr:rowOff>0</xdr:rowOff>
    </xdr:from>
    <xdr:to>
      <xdr:col>3</xdr:col>
      <xdr:colOff>1222560</xdr:colOff>
      <xdr:row>9</xdr:row>
      <xdr:rowOff>95760</xdr:rowOff>
    </xdr:to>
    <xdr:pic>
      <xdr:nvPicPr>
        <xdr:cNvPr id="8" name="Kép 8" descr=""/>
        <xdr:cNvPicPr/>
      </xdr:nvPicPr>
      <xdr:blipFill>
        <a:blip r:embed="rId9"/>
        <a:stretch/>
      </xdr:blipFill>
      <xdr:spPr>
        <a:xfrm>
          <a:off x="4583520" y="0"/>
          <a:ext cx="2265120" cy="1585440"/>
        </a:xfrm>
        <a:prstGeom prst="rect">
          <a:avLst/>
        </a:prstGeom>
        <a:ln>
          <a:noFill/>
        </a:ln>
      </xdr:spPr>
    </xdr:pic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158"/>
  <sheetViews>
    <sheetView showFormulas="false" showGridLines="true" showRowColHeaders="true" showZeros="true" rightToLeft="false" tabSelected="true" showOutlineSymbols="true" defaultGridColor="true" view="normal" topLeftCell="A1" colorId="64" zoomScale="80" zoomScaleNormal="80" zoomScalePageLayoutView="100" workbookViewId="0">
      <selection pane="topLeft" activeCell="D26" activeCellId="0" sqref="D26"/>
    </sheetView>
  </sheetViews>
  <sheetFormatPr defaultColWidth="11.5703125" defaultRowHeight="12.8" zeroHeight="false" outlineLevelRow="0" outlineLevelCol="0"/>
  <cols>
    <col collapsed="false" customWidth="true" hidden="false" outlineLevel="0" max="1" min="1" style="0" width="33.48"/>
    <col collapsed="false" customWidth="true" hidden="false" outlineLevel="0" max="2" min="2" style="0" width="20.98"/>
    <col collapsed="false" customWidth="true" hidden="false" outlineLevel="0" max="3" min="3" style="0" width="25.28"/>
    <col collapsed="false" customWidth="true" hidden="false" outlineLevel="0" max="4" min="4" style="0" width="26.95"/>
    <col collapsed="false" customWidth="true" hidden="false" outlineLevel="0" max="5" min="5" style="0" width="20.83"/>
  </cols>
  <sheetData>
    <row r="1" customFormat="false" ht="12.8" hidden="false" customHeight="false" outlineLevel="0" collapsed="false">
      <c r="A1" s="1" t="s">
        <v>0</v>
      </c>
      <c r="B1" s="2"/>
      <c r="C1" s="2"/>
      <c r="D1" s="2"/>
    </row>
    <row r="2" customFormat="false" ht="12.8" hidden="false" customHeight="false" outlineLevel="0" collapsed="false">
      <c r="A2" s="2"/>
      <c r="B2" s="2"/>
      <c r="C2" s="2"/>
      <c r="D2" s="2"/>
    </row>
    <row r="3" customFormat="false" ht="12.8" hidden="false" customHeight="false" outlineLevel="0" collapsed="false">
      <c r="A3" s="2"/>
      <c r="B3" s="2"/>
      <c r="C3" s="2"/>
      <c r="D3" s="2"/>
    </row>
    <row r="4" customFormat="false" ht="12.8" hidden="false" customHeight="false" outlineLevel="0" collapsed="false">
      <c r="A4" s="3" t="s">
        <v>1</v>
      </c>
      <c r="B4" s="2"/>
      <c r="C4" s="2"/>
      <c r="D4" s="2"/>
    </row>
    <row r="5" customFormat="false" ht="12.8" hidden="false" customHeight="false" outlineLevel="0" collapsed="false">
      <c r="A5" s="2"/>
      <c r="B5" s="2"/>
      <c r="C5" s="2"/>
      <c r="D5" s="2"/>
    </row>
    <row r="6" customFormat="false" ht="12.8" hidden="false" customHeight="false" outlineLevel="0" collapsed="false">
      <c r="A6" s="4" t="s">
        <v>2</v>
      </c>
      <c r="B6" s="4" t="s">
        <v>3</v>
      </c>
      <c r="C6" s="2"/>
      <c r="D6" s="2"/>
    </row>
    <row r="7" customFormat="false" ht="12.8" hidden="false" customHeight="false" outlineLevel="0" collapsed="false">
      <c r="A7" s="4" t="s">
        <v>4</v>
      </c>
      <c r="B7" s="4" t="s">
        <v>3</v>
      </c>
      <c r="C7" s="2"/>
      <c r="D7" s="2"/>
    </row>
    <row r="8" customFormat="false" ht="14.9" hidden="false" customHeight="false" outlineLevel="0" collapsed="false">
      <c r="A8" s="4" t="s">
        <v>5</v>
      </c>
      <c r="B8" s="4" t="s">
        <v>6</v>
      </c>
      <c r="C8" s="2"/>
      <c r="D8" s="2"/>
    </row>
    <row r="9" customFormat="false" ht="12.8" hidden="false" customHeight="false" outlineLevel="0" collapsed="false">
      <c r="A9" s="5"/>
      <c r="B9" s="2"/>
      <c r="C9" s="2"/>
      <c r="D9" s="2"/>
    </row>
    <row r="10" customFormat="false" ht="12.8" hidden="false" customHeight="false" outlineLevel="0" collapsed="false">
      <c r="A10" s="6" t="s">
        <v>7</v>
      </c>
      <c r="B10" s="7" t="n">
        <v>52600</v>
      </c>
      <c r="C10" s="2"/>
      <c r="D10" s="2"/>
    </row>
    <row r="11" customFormat="false" ht="12.8" hidden="false" customHeight="false" outlineLevel="0" collapsed="false">
      <c r="A11" s="5"/>
      <c r="B11" s="2"/>
      <c r="C11" s="2"/>
      <c r="D11" s="2"/>
    </row>
    <row r="12" customFormat="false" ht="12.8" hidden="false" customHeight="false" outlineLevel="0" collapsed="false">
      <c r="A12" s="8"/>
    </row>
    <row r="13" customFormat="false" ht="12.8" hidden="false" customHeight="false" outlineLevel="0" collapsed="false">
      <c r="A13" s="9" t="s">
        <v>8</v>
      </c>
      <c r="B13" s="10"/>
      <c r="C13" s="10"/>
      <c r="D13" s="10"/>
      <c r="E13" s="10"/>
      <c r="F13" s="10"/>
      <c r="G13" s="10"/>
      <c r="H13" s="10"/>
      <c r="I13" s="10"/>
      <c r="J13" s="10"/>
    </row>
    <row r="14" customFormat="false" ht="12.8" hidden="false" customHeight="false" outlineLevel="0" collapsed="false">
      <c r="A14" s="11"/>
      <c r="B14" s="10"/>
      <c r="C14" s="10"/>
      <c r="D14" s="10"/>
      <c r="E14" s="10"/>
      <c r="F14" s="10"/>
      <c r="G14" s="10"/>
      <c r="H14" s="10"/>
      <c r="I14" s="10"/>
      <c r="J14" s="10"/>
    </row>
    <row r="15" customFormat="false" ht="12.8" hidden="false" customHeight="false" outlineLevel="0" collapsed="false">
      <c r="A15" s="12" t="s">
        <v>9</v>
      </c>
      <c r="B15" s="12" t="s">
        <v>10</v>
      </c>
      <c r="C15" s="12" t="s">
        <v>11</v>
      </c>
      <c r="D15" s="10"/>
      <c r="E15" s="10"/>
      <c r="F15" s="10"/>
      <c r="G15" s="10"/>
      <c r="H15" s="10"/>
      <c r="I15" s="10"/>
      <c r="J15" s="10"/>
    </row>
    <row r="16" customFormat="false" ht="12.8" hidden="false" customHeight="false" outlineLevel="0" collapsed="false">
      <c r="A16" s="2"/>
      <c r="B16" s="2"/>
      <c r="C16" s="2"/>
      <c r="D16" s="10"/>
      <c r="E16" s="10"/>
      <c r="F16" s="10"/>
      <c r="G16" s="10"/>
      <c r="H16" s="10"/>
      <c r="I16" s="10"/>
      <c r="J16" s="10"/>
    </row>
    <row r="17" customFormat="false" ht="12.8" hidden="false" customHeight="false" outlineLevel="0" collapsed="false">
      <c r="A17" s="13" t="n">
        <v>57</v>
      </c>
      <c r="B17" s="13" t="n">
        <v>57.2</v>
      </c>
      <c r="C17" s="14" t="n">
        <f aca="false">(((B17/A17)*100)-100)</f>
        <v>0.350877192982452</v>
      </c>
      <c r="D17" s="10"/>
      <c r="E17" s="10"/>
      <c r="F17" s="10"/>
      <c r="G17" s="10"/>
      <c r="H17" s="10"/>
      <c r="I17" s="10"/>
      <c r="J17" s="10"/>
    </row>
    <row r="18" customFormat="false" ht="12.8" hidden="false" customHeight="false" outlineLevel="0" collapsed="false">
      <c r="A18" s="13" t="n">
        <v>210</v>
      </c>
      <c r="B18" s="13" t="n">
        <v>210.6</v>
      </c>
      <c r="C18" s="14" t="n">
        <f aca="false">(((B18/A18)*100)-100)</f>
        <v>0.285714285714292</v>
      </c>
      <c r="D18" s="10"/>
      <c r="E18" s="10"/>
      <c r="F18" s="10"/>
      <c r="G18" s="10"/>
      <c r="H18" s="10"/>
      <c r="I18" s="10"/>
      <c r="J18" s="10"/>
    </row>
    <row r="19" customFormat="false" ht="12.8" hidden="false" customHeight="false" outlineLevel="0" collapsed="false">
      <c r="A19" s="13" t="n">
        <v>365</v>
      </c>
      <c r="B19" s="13" t="n">
        <v>366.8</v>
      </c>
      <c r="C19" s="14" t="n">
        <f aca="false">(((B19/A19)*100)-100)</f>
        <v>0.493150684931521</v>
      </c>
      <c r="D19" s="10"/>
      <c r="E19" s="10"/>
      <c r="F19" s="10"/>
      <c r="G19" s="10"/>
      <c r="H19" s="10"/>
      <c r="I19" s="10"/>
      <c r="J19" s="10"/>
    </row>
    <row r="20" customFormat="false" ht="12.8" hidden="false" customHeight="false" outlineLevel="0" collapsed="false">
      <c r="A20" s="13" t="n">
        <v>8495</v>
      </c>
      <c r="B20" s="13" t="n">
        <v>8504</v>
      </c>
      <c r="C20" s="14" t="n">
        <f aca="false">(((B20/A20)*100)-100)</f>
        <v>0.105944673337262</v>
      </c>
      <c r="D20" s="10"/>
      <c r="E20" s="10"/>
      <c r="F20" s="10"/>
      <c r="G20" s="10"/>
      <c r="H20" s="10"/>
      <c r="I20" s="10"/>
      <c r="J20" s="10"/>
    </row>
    <row r="21" customFormat="false" ht="12.8" hidden="false" customHeight="false" outlineLevel="0" collapsed="false">
      <c r="A21" s="13" t="n">
        <v>10000</v>
      </c>
      <c r="B21" s="13" t="n">
        <v>10030</v>
      </c>
      <c r="C21" s="14" t="n">
        <f aca="false">(((B21/A21)*100)-100)</f>
        <v>0.299999999999983</v>
      </c>
      <c r="D21" s="10"/>
      <c r="E21" s="10"/>
      <c r="F21" s="10"/>
      <c r="G21" s="10"/>
      <c r="H21" s="10"/>
      <c r="I21" s="10"/>
      <c r="J21" s="10"/>
    </row>
    <row r="22" customFormat="false" ht="12.8" hidden="false" customHeight="false" outlineLevel="0" collapsed="false">
      <c r="A22" s="13" t="n">
        <v>27120</v>
      </c>
      <c r="B22" s="13" t="n">
        <v>27220</v>
      </c>
      <c r="C22" s="14" t="n">
        <f aca="false">(((B22/A22)*100)-100)</f>
        <v>0.368731563421832</v>
      </c>
      <c r="D22" s="10"/>
      <c r="E22" s="10"/>
      <c r="F22" s="10"/>
      <c r="G22" s="10"/>
      <c r="H22" s="10"/>
      <c r="I22" s="10"/>
      <c r="J22" s="10"/>
    </row>
    <row r="23" customFormat="false" ht="12.8" hidden="false" customHeight="false" outlineLevel="0" collapsed="false">
      <c r="A23" s="15" t="n">
        <v>32800</v>
      </c>
      <c r="B23" s="13" t="n">
        <v>32960</v>
      </c>
      <c r="C23" s="14" t="n">
        <f aca="false">(((B23/A23)*100)-100)</f>
        <v>0.487804878048777</v>
      </c>
      <c r="D23" s="10"/>
      <c r="E23" s="10"/>
      <c r="F23" s="10"/>
      <c r="G23" s="10"/>
      <c r="H23" s="10"/>
      <c r="I23" s="10"/>
      <c r="J23" s="10"/>
    </row>
    <row r="24" customFormat="false" ht="12.8" hidden="false" customHeight="false" outlineLevel="0" collapsed="false">
      <c r="A24" s="11"/>
      <c r="B24" s="10"/>
      <c r="C24" s="10"/>
      <c r="D24" s="10"/>
      <c r="E24" s="10"/>
      <c r="F24" s="10"/>
      <c r="G24" s="10"/>
      <c r="H24" s="10"/>
      <c r="I24" s="10"/>
      <c r="J24" s="10"/>
    </row>
    <row r="25" customFormat="false" ht="12.8" hidden="false" customHeight="false" outlineLevel="0" collapsed="false">
      <c r="A25" s="16"/>
      <c r="B25" s="2"/>
      <c r="C25" s="16"/>
      <c r="D25" s="10"/>
      <c r="E25" s="10"/>
      <c r="F25" s="10"/>
      <c r="G25" s="10"/>
      <c r="H25" s="10"/>
      <c r="I25" s="10"/>
      <c r="J25" s="10"/>
    </row>
    <row r="26" customFormat="false" ht="12.8" hidden="false" customHeight="false" outlineLevel="0" collapsed="false">
      <c r="A26" s="2"/>
      <c r="B26" s="2"/>
      <c r="C26" s="16" t="s">
        <v>12</v>
      </c>
      <c r="D26" s="17" t="n">
        <f aca="false">(C17+C18+C19+C20+C21+C22+C23+C23)/7</f>
        <v>0.411432593783557</v>
      </c>
      <c r="E26" s="10"/>
      <c r="F26" s="10"/>
      <c r="G26" s="10"/>
      <c r="H26" s="10"/>
      <c r="I26" s="10"/>
      <c r="J26" s="10"/>
    </row>
    <row r="27" customFormat="false" ht="12.8" hidden="false" customHeight="false" outlineLevel="0" collapsed="false">
      <c r="A27" s="10"/>
      <c r="B27" s="10"/>
      <c r="C27" s="10"/>
      <c r="D27" s="10"/>
      <c r="E27" s="10"/>
      <c r="F27" s="10"/>
      <c r="G27" s="10"/>
      <c r="H27" s="10"/>
      <c r="I27" s="10"/>
      <c r="J27" s="10"/>
    </row>
    <row r="28" customFormat="false" ht="12.8" hidden="false" customHeight="false" outlineLevel="0" collapsed="false">
      <c r="A28" s="10"/>
      <c r="B28" s="10"/>
      <c r="C28" s="10"/>
      <c r="D28" s="10"/>
      <c r="E28" s="10"/>
      <c r="F28" s="10"/>
      <c r="G28" s="10"/>
      <c r="H28" s="10"/>
      <c r="I28" s="10"/>
      <c r="J28" s="10"/>
    </row>
    <row r="29" customFormat="false" ht="12.8" hidden="false" customHeight="false" outlineLevel="0" collapsed="false">
      <c r="A29" s="10"/>
      <c r="B29" s="10"/>
      <c r="C29" s="10"/>
      <c r="D29" s="10"/>
      <c r="E29" s="10"/>
      <c r="F29" s="10"/>
      <c r="G29" s="10"/>
      <c r="H29" s="10"/>
      <c r="I29" s="10"/>
      <c r="J29" s="10"/>
    </row>
    <row r="33" customFormat="false" ht="12.8" hidden="false" customHeight="false" outlineLevel="0" collapsed="false">
      <c r="A33" s="3" t="s">
        <v>13</v>
      </c>
      <c r="B33" s="10"/>
      <c r="C33" s="10"/>
      <c r="D33" s="10"/>
      <c r="E33" s="10"/>
      <c r="F33" s="10"/>
      <c r="G33" s="10"/>
      <c r="H33" s="10"/>
      <c r="I33" s="10"/>
      <c r="J33" s="10"/>
    </row>
    <row r="34" customFormat="false" ht="12.8" hidden="false" customHeight="false" outlineLevel="0" collapsed="false">
      <c r="A34" s="2"/>
      <c r="B34" s="2"/>
      <c r="C34" s="2"/>
      <c r="D34" s="10"/>
      <c r="E34" s="10"/>
      <c r="F34" s="10"/>
      <c r="G34" s="10"/>
      <c r="H34" s="10"/>
      <c r="I34" s="10"/>
      <c r="J34" s="10"/>
    </row>
    <row r="35" customFormat="false" ht="12.8" hidden="false" customHeight="false" outlineLevel="0" collapsed="false">
      <c r="A35" s="2"/>
      <c r="B35" s="2"/>
      <c r="C35" s="2"/>
      <c r="D35" s="10"/>
      <c r="E35" s="10"/>
      <c r="F35" s="10"/>
      <c r="G35" s="10"/>
      <c r="H35" s="10"/>
      <c r="I35" s="10"/>
      <c r="J35" s="10"/>
    </row>
    <row r="36" customFormat="false" ht="12.8" hidden="false" customHeight="false" outlineLevel="0" collapsed="false">
      <c r="A36" s="12" t="s">
        <v>9</v>
      </c>
      <c r="B36" s="12" t="s">
        <v>10</v>
      </c>
      <c r="C36" s="12" t="s">
        <v>11</v>
      </c>
      <c r="D36" s="10"/>
      <c r="E36" s="10"/>
      <c r="F36" s="10"/>
      <c r="G36" s="10"/>
      <c r="H36" s="10"/>
      <c r="I36" s="10"/>
      <c r="J36" s="10"/>
    </row>
    <row r="37" customFormat="false" ht="12.8" hidden="false" customHeight="false" outlineLevel="0" collapsed="false">
      <c r="A37" s="10"/>
      <c r="B37" s="10"/>
      <c r="C37" s="10"/>
      <c r="D37" s="10"/>
      <c r="E37" s="10"/>
      <c r="F37" s="10"/>
      <c r="G37" s="10"/>
      <c r="H37" s="10"/>
      <c r="I37" s="10"/>
      <c r="J37" s="10"/>
    </row>
    <row r="38" customFormat="false" ht="12.8" hidden="false" customHeight="false" outlineLevel="0" collapsed="false">
      <c r="A38" s="13" t="n">
        <v>1000</v>
      </c>
      <c r="B38" s="13" t="n">
        <v>1008</v>
      </c>
      <c r="C38" s="14" t="n">
        <f aca="false">(((B38/A38)*100)-100)</f>
        <v>0.799999999999997</v>
      </c>
      <c r="D38" s="10"/>
      <c r="E38" s="10"/>
      <c r="F38" s="10"/>
      <c r="G38" s="10"/>
      <c r="H38" s="10"/>
      <c r="I38" s="10"/>
      <c r="J38" s="10"/>
    </row>
    <row r="39" customFormat="false" ht="12.8" hidden="false" customHeight="false" outlineLevel="0" collapsed="false">
      <c r="A39" s="13" t="n">
        <v>1000</v>
      </c>
      <c r="B39" s="13" t="n">
        <v>994</v>
      </c>
      <c r="C39" s="14" t="n">
        <f aca="false">(((B39/A39)*100)-100)</f>
        <v>-0.599999999999994</v>
      </c>
      <c r="D39" s="10"/>
      <c r="E39" s="10"/>
      <c r="F39" s="10"/>
      <c r="G39" s="10"/>
      <c r="H39" s="10"/>
      <c r="I39" s="10"/>
      <c r="J39" s="10"/>
    </row>
    <row r="40" customFormat="false" ht="12.8" hidden="false" customHeight="false" outlineLevel="0" collapsed="false">
      <c r="A40" s="13" t="n">
        <v>1000</v>
      </c>
      <c r="B40" s="13" t="n">
        <v>1002</v>
      </c>
      <c r="C40" s="14" t="n">
        <f aca="false">(((B40/A40)*100)-100)</f>
        <v>0.200000000000003</v>
      </c>
      <c r="D40" s="10"/>
      <c r="E40" s="10"/>
      <c r="F40" s="10"/>
      <c r="G40" s="10"/>
      <c r="H40" s="10"/>
      <c r="I40" s="10"/>
      <c r="J40" s="10"/>
    </row>
    <row r="41" customFormat="false" ht="12.8" hidden="false" customHeight="false" outlineLevel="0" collapsed="false">
      <c r="A41" s="2"/>
      <c r="B41" s="2"/>
      <c r="C41" s="2"/>
      <c r="D41" s="10"/>
      <c r="E41" s="10"/>
      <c r="F41" s="10"/>
      <c r="G41" s="10"/>
      <c r="H41" s="10"/>
      <c r="I41" s="10"/>
      <c r="J41" s="10"/>
    </row>
    <row r="42" customFormat="false" ht="12.8" hidden="false" customHeight="false" outlineLevel="0" collapsed="false">
      <c r="A42" s="2"/>
      <c r="B42" s="2"/>
      <c r="C42" s="2"/>
      <c r="D42" s="10"/>
      <c r="E42" s="10"/>
      <c r="F42" s="10"/>
      <c r="G42" s="10"/>
      <c r="H42" s="10"/>
      <c r="I42" s="10"/>
      <c r="J42" s="10"/>
    </row>
    <row r="43" customFormat="false" ht="12.8" hidden="false" customHeight="false" outlineLevel="0" collapsed="false">
      <c r="A43" s="2"/>
      <c r="B43" s="2"/>
      <c r="C43" s="2"/>
      <c r="D43" s="10"/>
      <c r="E43" s="10"/>
      <c r="F43" s="10"/>
      <c r="G43" s="10"/>
      <c r="H43" s="10"/>
      <c r="I43" s="10"/>
      <c r="J43" s="10"/>
    </row>
    <row r="44" customFormat="false" ht="12.8" hidden="false" customHeight="false" outlineLevel="0" collapsed="false">
      <c r="A44" s="10"/>
      <c r="B44" s="10"/>
      <c r="C44" s="10"/>
      <c r="D44" s="10"/>
      <c r="E44" s="10"/>
      <c r="F44" s="10"/>
      <c r="G44" s="10"/>
      <c r="H44" s="10"/>
      <c r="I44" s="10"/>
      <c r="J44" s="10"/>
    </row>
    <row r="45" customFormat="false" ht="12.8" hidden="false" customHeight="false" outlineLevel="0" collapsed="false">
      <c r="A45" s="10"/>
      <c r="B45" s="10"/>
      <c r="C45" s="10"/>
      <c r="D45" s="10"/>
      <c r="E45" s="10"/>
      <c r="F45" s="10"/>
      <c r="G45" s="10"/>
      <c r="H45" s="10"/>
      <c r="I45" s="10"/>
      <c r="J45" s="10"/>
    </row>
    <row r="46" customFormat="false" ht="12.8" hidden="false" customHeight="false" outlineLevel="0" collapsed="false">
      <c r="A46" s="10"/>
      <c r="B46" s="10"/>
      <c r="C46" s="10"/>
      <c r="D46" s="10"/>
      <c r="E46" s="10"/>
      <c r="F46" s="10"/>
      <c r="G46" s="10"/>
      <c r="H46" s="10"/>
      <c r="I46" s="10"/>
      <c r="J46" s="10"/>
    </row>
    <row r="47" customFormat="false" ht="12.8" hidden="false" customHeight="false" outlineLevel="0" collapsed="false">
      <c r="A47" s="10"/>
      <c r="B47" s="10"/>
      <c r="C47" s="10"/>
      <c r="D47" s="10"/>
      <c r="E47" s="10"/>
      <c r="F47" s="10"/>
      <c r="G47" s="10"/>
      <c r="H47" s="10"/>
      <c r="I47" s="10"/>
      <c r="J47" s="10"/>
    </row>
    <row r="48" customFormat="false" ht="12.8" hidden="false" customHeight="false" outlineLevel="0" collapsed="false">
      <c r="A48" s="10"/>
      <c r="B48" s="10"/>
      <c r="C48" s="10"/>
      <c r="D48" s="10"/>
      <c r="E48" s="10"/>
      <c r="F48" s="10"/>
      <c r="G48" s="10"/>
      <c r="H48" s="10"/>
      <c r="I48" s="10"/>
      <c r="J48" s="10"/>
    </row>
    <row r="51" customFormat="false" ht="12.8" hidden="false" customHeight="false" outlineLevel="0" collapsed="false">
      <c r="A51" s="3" t="s">
        <v>14</v>
      </c>
      <c r="B51" s="2"/>
      <c r="C51" s="2"/>
      <c r="D51" s="2"/>
      <c r="E51" s="2"/>
      <c r="F51" s="2"/>
      <c r="G51" s="2"/>
      <c r="H51" s="2"/>
      <c r="I51" s="2"/>
      <c r="J51" s="2"/>
    </row>
    <row r="52" customFormat="false" ht="12.8" hidden="false" customHeight="false" outlineLevel="0" collapsed="false">
      <c r="A52" s="18"/>
      <c r="B52" s="19"/>
      <c r="C52" s="19"/>
      <c r="D52" s="19"/>
      <c r="E52" s="19"/>
      <c r="F52" s="19"/>
      <c r="G52" s="19"/>
      <c r="H52" s="19"/>
      <c r="I52" s="19"/>
      <c r="J52" s="20"/>
    </row>
    <row r="53" customFormat="false" ht="12.8" hidden="false" customHeight="false" outlineLevel="0" collapsed="false">
      <c r="A53" s="21"/>
      <c r="B53" s="10"/>
      <c r="C53" s="10"/>
      <c r="D53" s="2"/>
      <c r="E53" s="2"/>
      <c r="F53" s="2"/>
      <c r="G53" s="2"/>
      <c r="H53" s="2"/>
      <c r="I53" s="2"/>
      <c r="J53" s="22"/>
    </row>
    <row r="54" customFormat="false" ht="12.8" hidden="false" customHeight="false" outlineLevel="0" collapsed="false">
      <c r="A54" s="23" t="s">
        <v>9</v>
      </c>
      <c r="B54" s="12" t="s">
        <v>10</v>
      </c>
      <c r="C54" s="12" t="s">
        <v>11</v>
      </c>
      <c r="D54" s="2"/>
      <c r="E54" s="2"/>
      <c r="F54" s="2"/>
      <c r="G54" s="2"/>
      <c r="H54" s="2"/>
      <c r="I54" s="2"/>
      <c r="J54" s="22"/>
    </row>
    <row r="55" customFormat="false" ht="12.8" hidden="false" customHeight="false" outlineLevel="0" collapsed="false">
      <c r="A55" s="21"/>
      <c r="B55" s="10"/>
      <c r="C55" s="10"/>
      <c r="D55" s="2"/>
      <c r="E55" s="2"/>
      <c r="F55" s="2"/>
      <c r="G55" s="2"/>
      <c r="H55" s="2"/>
      <c r="I55" s="2"/>
      <c r="J55" s="22"/>
    </row>
    <row r="56" customFormat="false" ht="12.8" hidden="false" customHeight="false" outlineLevel="0" collapsed="false">
      <c r="A56" s="24" t="n">
        <v>68</v>
      </c>
      <c r="B56" s="13" t="n">
        <v>66.5</v>
      </c>
      <c r="C56" s="14" t="n">
        <f aca="false">(((B56/A56)*100)-100)</f>
        <v>-2.20588235294117</v>
      </c>
      <c r="D56" s="2"/>
      <c r="E56" s="2"/>
      <c r="F56" s="2"/>
      <c r="G56" s="2"/>
      <c r="H56" s="2"/>
      <c r="I56" s="2"/>
      <c r="J56" s="22"/>
    </row>
    <row r="57" customFormat="false" ht="12.8" hidden="false" customHeight="false" outlineLevel="0" collapsed="false">
      <c r="A57" s="24" t="n">
        <v>68</v>
      </c>
      <c r="B57" s="13" t="n">
        <v>67.4</v>
      </c>
      <c r="C57" s="14" t="n">
        <f aca="false">(((B57/A57)*100)-100)</f>
        <v>-0.882352941176464</v>
      </c>
      <c r="D57" s="2"/>
      <c r="E57" s="2"/>
      <c r="F57" s="2"/>
      <c r="G57" s="2"/>
      <c r="H57" s="2"/>
      <c r="I57" s="2"/>
      <c r="J57" s="22"/>
    </row>
    <row r="58" customFormat="false" ht="12.8" hidden="false" customHeight="false" outlineLevel="0" collapsed="false">
      <c r="A58" s="24" t="n">
        <v>200</v>
      </c>
      <c r="B58" s="13" t="n">
        <v>201.3</v>
      </c>
      <c r="C58" s="14" t="n">
        <f aca="false">(((B58/A58)*100)-100)</f>
        <v>0.649999999999992</v>
      </c>
      <c r="D58" s="2"/>
      <c r="E58" s="2"/>
      <c r="F58" s="2"/>
      <c r="G58" s="2"/>
      <c r="H58" s="2"/>
      <c r="I58" s="2"/>
      <c r="J58" s="22"/>
    </row>
    <row r="59" customFormat="false" ht="12.8" hidden="false" customHeight="false" outlineLevel="0" collapsed="false">
      <c r="A59" s="24" t="n">
        <v>1000</v>
      </c>
      <c r="B59" s="13" t="n">
        <v>1014</v>
      </c>
      <c r="C59" s="14" t="n">
        <f aca="false">(((B59/A59)*100)-100)</f>
        <v>1.40000000000001</v>
      </c>
      <c r="D59" s="2"/>
      <c r="E59" s="2"/>
      <c r="F59" s="2"/>
      <c r="G59" s="2"/>
      <c r="H59" s="2"/>
      <c r="I59" s="2"/>
      <c r="J59" s="22"/>
    </row>
    <row r="60" customFormat="false" ht="12.8" hidden="false" customHeight="false" outlineLevel="0" collapsed="false">
      <c r="A60" s="24" t="n">
        <v>1500</v>
      </c>
      <c r="B60" s="13" t="n">
        <v>1497</v>
      </c>
      <c r="C60" s="14" t="n">
        <f aca="false">(((B60/A60)*100)-100)</f>
        <v>-0.200000000000003</v>
      </c>
      <c r="D60" s="2"/>
      <c r="E60" s="2"/>
      <c r="F60" s="2"/>
      <c r="G60" s="2"/>
      <c r="H60" s="2"/>
      <c r="I60" s="2"/>
      <c r="J60" s="22"/>
    </row>
    <row r="61" customFormat="false" ht="12.8" hidden="false" customHeight="false" outlineLevel="0" collapsed="false">
      <c r="A61" s="24" t="n">
        <v>1500</v>
      </c>
      <c r="B61" s="13" t="n">
        <v>1501</v>
      </c>
      <c r="C61" s="14" t="n">
        <f aca="false">(((B61/A61)*100)-100)</f>
        <v>0.0666666666666629</v>
      </c>
      <c r="D61" s="2"/>
      <c r="E61" s="2"/>
      <c r="F61" s="2"/>
      <c r="G61" s="2"/>
      <c r="H61" s="2"/>
      <c r="I61" s="2"/>
      <c r="J61" s="22"/>
    </row>
    <row r="62" customFormat="false" ht="12.8" hidden="false" customHeight="false" outlineLevel="0" collapsed="false">
      <c r="A62" s="24" t="n">
        <v>3300</v>
      </c>
      <c r="B62" s="13" t="n">
        <v>3306</v>
      </c>
      <c r="C62" s="14" t="n">
        <f aca="false">(((B62/A62)*100)-100)</f>
        <v>0.181818181818173</v>
      </c>
      <c r="D62" s="2"/>
      <c r="E62" s="2"/>
      <c r="F62" s="2"/>
      <c r="G62" s="2"/>
      <c r="H62" s="2"/>
      <c r="I62" s="2"/>
      <c r="J62" s="22"/>
    </row>
    <row r="63" customFormat="false" ht="12.8" hidden="false" customHeight="false" outlineLevel="0" collapsed="false">
      <c r="A63" s="24" t="n">
        <v>3300</v>
      </c>
      <c r="B63" s="13" t="n">
        <v>3272</v>
      </c>
      <c r="C63" s="14" t="n">
        <f aca="false">(((B63/A63)*100)-100)</f>
        <v>-0.848484848484858</v>
      </c>
      <c r="D63" s="2"/>
      <c r="E63" s="2"/>
      <c r="F63" s="2"/>
      <c r="G63" s="2"/>
      <c r="H63" s="2"/>
      <c r="I63" s="2"/>
      <c r="J63" s="22"/>
    </row>
    <row r="64" customFormat="false" ht="12.8" hidden="false" customHeight="false" outlineLevel="0" collapsed="false">
      <c r="A64" s="21"/>
      <c r="B64" s="10"/>
      <c r="C64" s="10"/>
      <c r="D64" s="2"/>
      <c r="E64" s="2"/>
      <c r="F64" s="2"/>
      <c r="G64" s="2"/>
      <c r="H64" s="2"/>
      <c r="I64" s="2"/>
      <c r="J64" s="22"/>
    </row>
    <row r="65" customFormat="false" ht="12.8" hidden="false" customHeight="false" outlineLevel="0" collapsed="false">
      <c r="A65" s="21"/>
      <c r="B65" s="10"/>
      <c r="C65" s="10"/>
      <c r="D65" s="2"/>
      <c r="E65" s="2"/>
      <c r="F65" s="2"/>
      <c r="G65" s="2"/>
      <c r="H65" s="2"/>
      <c r="I65" s="2"/>
      <c r="J65" s="22"/>
    </row>
    <row r="66" customFormat="false" ht="12.8" hidden="false" customHeight="false" outlineLevel="0" collapsed="false">
      <c r="A66" s="21"/>
      <c r="B66" s="10"/>
      <c r="C66" s="10"/>
      <c r="D66" s="2"/>
      <c r="E66" s="2"/>
      <c r="F66" s="2"/>
      <c r="G66" s="2"/>
      <c r="H66" s="2"/>
      <c r="I66" s="2"/>
      <c r="J66" s="22"/>
    </row>
    <row r="67" customFormat="false" ht="12.8" hidden="false" customHeight="false" outlineLevel="0" collapsed="false">
      <c r="A67" s="25"/>
      <c r="B67" s="2"/>
      <c r="C67" s="2"/>
      <c r="D67" s="2"/>
      <c r="E67" s="2"/>
      <c r="F67" s="2"/>
      <c r="G67" s="2"/>
      <c r="H67" s="2"/>
      <c r="I67" s="2"/>
      <c r="J67" s="22"/>
    </row>
    <row r="68" customFormat="false" ht="12.8" hidden="false" customHeight="false" outlineLevel="0" collapsed="false">
      <c r="A68" s="25"/>
      <c r="B68" s="2"/>
      <c r="C68" s="2"/>
      <c r="D68" s="2"/>
      <c r="E68" s="2"/>
      <c r="F68" s="2"/>
      <c r="G68" s="2"/>
      <c r="H68" s="2"/>
      <c r="I68" s="2"/>
      <c r="J68" s="22"/>
    </row>
    <row r="69" customFormat="false" ht="12.8" hidden="false" customHeight="false" outlineLevel="0" collapsed="false">
      <c r="A69" s="26"/>
      <c r="B69" s="27"/>
      <c r="C69" s="27"/>
      <c r="D69" s="28"/>
      <c r="E69" s="28"/>
      <c r="F69" s="28"/>
      <c r="G69" s="28"/>
      <c r="H69" s="28"/>
      <c r="I69" s="28"/>
      <c r="J69" s="29"/>
    </row>
    <row r="70" customFormat="false" ht="12.8" hidden="false" customHeight="false" outlineLevel="0" collapsed="false">
      <c r="C70" s="30"/>
    </row>
    <row r="71" customFormat="false" ht="12.8" hidden="false" customHeight="false" outlineLevel="0" collapsed="false">
      <c r="A71" s="31" t="s">
        <v>15</v>
      </c>
      <c r="B71" s="19"/>
      <c r="C71" s="19"/>
      <c r="D71" s="19"/>
      <c r="E71" s="19"/>
      <c r="F71" s="19"/>
      <c r="G71" s="19"/>
      <c r="H71" s="19"/>
      <c r="I71" s="19"/>
      <c r="J71" s="20"/>
    </row>
    <row r="72" customFormat="false" ht="12.8" hidden="false" customHeight="false" outlineLevel="0" collapsed="false">
      <c r="A72" s="2"/>
      <c r="B72" s="2"/>
      <c r="C72" s="2"/>
      <c r="D72" s="2"/>
      <c r="E72" s="2"/>
      <c r="F72" s="2"/>
      <c r="G72" s="2"/>
      <c r="H72" s="2"/>
      <c r="I72" s="2"/>
      <c r="J72" s="22"/>
    </row>
    <row r="73" customFormat="false" ht="12.8" hidden="false" customHeight="false" outlineLevel="0" collapsed="false">
      <c r="A73" s="23" t="s">
        <v>9</v>
      </c>
      <c r="B73" s="12" t="s">
        <v>10</v>
      </c>
      <c r="C73" s="12" t="s">
        <v>11</v>
      </c>
      <c r="D73" s="10"/>
      <c r="E73" s="10"/>
      <c r="F73" s="2"/>
      <c r="G73" s="2"/>
      <c r="H73" s="2"/>
      <c r="I73" s="2"/>
      <c r="J73" s="22"/>
    </row>
    <row r="74" customFormat="false" ht="12.8" hidden="false" customHeight="false" outlineLevel="0" collapsed="false">
      <c r="A74" s="2"/>
      <c r="B74" s="2"/>
      <c r="C74" s="2"/>
      <c r="D74" s="10"/>
      <c r="E74" s="10"/>
      <c r="F74" s="2"/>
      <c r="G74" s="2"/>
      <c r="H74" s="2"/>
      <c r="I74" s="2"/>
      <c r="J74" s="22"/>
    </row>
    <row r="75" customFormat="false" ht="12.8" hidden="false" customHeight="false" outlineLevel="0" collapsed="false">
      <c r="A75" s="24" t="n">
        <v>4700</v>
      </c>
      <c r="B75" s="13" t="n">
        <v>4752</v>
      </c>
      <c r="C75" s="14" t="n">
        <v>1.1063829787234</v>
      </c>
      <c r="D75" s="10"/>
      <c r="E75" s="10"/>
      <c r="F75" s="2"/>
      <c r="G75" s="2"/>
      <c r="H75" s="2"/>
      <c r="I75" s="2"/>
      <c r="J75" s="22"/>
    </row>
    <row r="76" customFormat="false" ht="12.8" hidden="false" customHeight="false" outlineLevel="0" collapsed="false">
      <c r="A76" s="24" t="n">
        <v>4700</v>
      </c>
      <c r="B76" s="13" t="n">
        <v>4750</v>
      </c>
      <c r="C76" s="14" t="n">
        <f aca="false">(((B76/A76)*100)-100)</f>
        <v>1.06382978723406</v>
      </c>
      <c r="D76" s="10"/>
      <c r="E76" s="10"/>
      <c r="F76" s="2"/>
      <c r="G76" s="2"/>
      <c r="H76" s="2"/>
      <c r="I76" s="2"/>
      <c r="J76" s="22"/>
    </row>
    <row r="77" customFormat="false" ht="12.8" hidden="false" customHeight="false" outlineLevel="0" collapsed="false">
      <c r="A77" s="21"/>
      <c r="B77" s="10"/>
      <c r="C77" s="10"/>
      <c r="D77" s="10"/>
      <c r="E77" s="10"/>
      <c r="F77" s="2"/>
      <c r="G77" s="2"/>
      <c r="H77" s="2"/>
      <c r="I77" s="2"/>
      <c r="J77" s="22"/>
    </row>
    <row r="78" customFormat="false" ht="12.8" hidden="false" customHeight="false" outlineLevel="0" collapsed="false">
      <c r="A78" s="32" t="s">
        <v>16</v>
      </c>
      <c r="B78" s="10"/>
      <c r="C78" s="10"/>
      <c r="D78" s="10"/>
      <c r="E78" s="10"/>
      <c r="F78" s="2"/>
      <c r="G78" s="2"/>
      <c r="H78" s="2"/>
      <c r="I78" s="2"/>
      <c r="J78" s="22"/>
    </row>
    <row r="79" customFormat="false" ht="12.8" hidden="false" customHeight="false" outlineLevel="0" collapsed="false">
      <c r="A79" s="21"/>
      <c r="B79" s="10"/>
      <c r="C79" s="10"/>
      <c r="D79" s="10"/>
      <c r="E79" s="10"/>
      <c r="F79" s="2"/>
      <c r="G79" s="2"/>
      <c r="H79" s="2"/>
      <c r="I79" s="2"/>
      <c r="J79" s="22"/>
    </row>
    <row r="80" customFormat="false" ht="12.8" hidden="false" customHeight="false" outlineLevel="0" collapsed="false">
      <c r="A80" s="23" t="s">
        <v>17</v>
      </c>
      <c r="B80" s="10"/>
      <c r="C80" s="10"/>
      <c r="D80" s="10"/>
      <c r="E80" s="10"/>
      <c r="F80" s="2"/>
      <c r="G80" s="2"/>
      <c r="H80" s="2"/>
      <c r="I80" s="2"/>
      <c r="J80" s="22"/>
    </row>
    <row r="81" customFormat="false" ht="12.8" hidden="false" customHeight="false" outlineLevel="0" collapsed="false">
      <c r="A81" s="21"/>
      <c r="B81" s="10"/>
      <c r="C81" s="10"/>
      <c r="D81" s="10"/>
      <c r="E81" s="13"/>
      <c r="F81" s="2"/>
      <c r="G81" s="2"/>
      <c r="H81" s="2"/>
      <c r="I81" s="2"/>
      <c r="J81" s="22"/>
    </row>
    <row r="82" customFormat="false" ht="12.8" hidden="false" customHeight="false" outlineLevel="0" collapsed="false">
      <c r="A82" s="23" t="s">
        <v>18</v>
      </c>
      <c r="B82" s="12" t="s">
        <v>19</v>
      </c>
      <c r="C82" s="12" t="s">
        <v>20</v>
      </c>
      <c r="D82" s="12" t="s">
        <v>21</v>
      </c>
      <c r="E82" s="12" t="s">
        <v>11</v>
      </c>
      <c r="F82" s="2"/>
      <c r="G82" s="2"/>
      <c r="H82" s="2"/>
      <c r="I82" s="2"/>
      <c r="J82" s="22"/>
    </row>
    <row r="83" customFormat="false" ht="12.8" hidden="false" customHeight="false" outlineLevel="0" collapsed="false">
      <c r="A83" s="23"/>
      <c r="B83" s="12"/>
      <c r="C83" s="12"/>
      <c r="D83" s="12"/>
      <c r="E83" s="12"/>
      <c r="F83" s="2"/>
      <c r="G83" s="2"/>
      <c r="H83" s="2"/>
      <c r="I83" s="2"/>
      <c r="J83" s="22"/>
    </row>
    <row r="84" customFormat="false" ht="12.8" hidden="false" customHeight="false" outlineLevel="0" collapsed="false">
      <c r="A84" s="24" t="n">
        <v>150</v>
      </c>
      <c r="B84" s="13" t="n">
        <v>330</v>
      </c>
      <c r="C84" s="13" t="n">
        <f aca="false">A84+B84</f>
        <v>480</v>
      </c>
      <c r="D84" s="13" t="n">
        <v>493</v>
      </c>
      <c r="E84" s="14" t="n">
        <f aca="false">(((D84/C84)*100)-100)</f>
        <v>2.70833333333333</v>
      </c>
      <c r="F84" s="2"/>
      <c r="G84" s="2"/>
      <c r="H84" s="2"/>
      <c r="I84" s="2"/>
      <c r="J84" s="22"/>
    </row>
    <row r="85" customFormat="false" ht="12.8" hidden="false" customHeight="false" outlineLevel="0" collapsed="false">
      <c r="A85" s="24" t="n">
        <v>470</v>
      </c>
      <c r="B85" s="13" t="n">
        <v>120</v>
      </c>
      <c r="C85" s="13" t="n">
        <f aca="false">A85+B85</f>
        <v>590</v>
      </c>
      <c r="D85" s="13" t="n">
        <v>591</v>
      </c>
      <c r="E85" s="14" t="n">
        <f aca="false">(((D85/C85)*100)-100)</f>
        <v>0.169491525423737</v>
      </c>
      <c r="F85" s="2"/>
      <c r="G85" s="2"/>
      <c r="H85" s="2"/>
      <c r="I85" s="2"/>
      <c r="J85" s="22"/>
    </row>
    <row r="86" customFormat="false" ht="12.8" hidden="false" customHeight="false" outlineLevel="0" collapsed="false">
      <c r="A86" s="24" t="n">
        <v>4700</v>
      </c>
      <c r="B86" s="13" t="n">
        <v>330</v>
      </c>
      <c r="C86" s="13" t="n">
        <f aca="false">A86+B86</f>
        <v>5030</v>
      </c>
      <c r="D86" s="13" t="n">
        <v>5106</v>
      </c>
      <c r="E86" s="14" t="n">
        <f aca="false">(((D86/C86)*100)-100)</f>
        <v>1.51093439363817</v>
      </c>
      <c r="F86" s="2"/>
      <c r="G86" s="2"/>
      <c r="H86" s="2"/>
      <c r="I86" s="2"/>
      <c r="J86" s="22"/>
    </row>
    <row r="87" customFormat="false" ht="12.8" hidden="false" customHeight="false" outlineLevel="0" collapsed="false">
      <c r="A87" s="21"/>
      <c r="B87" s="10"/>
      <c r="C87" s="10"/>
      <c r="D87" s="10"/>
      <c r="E87" s="10"/>
      <c r="F87" s="2"/>
      <c r="G87" s="2"/>
      <c r="H87" s="2"/>
      <c r="I87" s="2"/>
      <c r="J87" s="22"/>
    </row>
    <row r="88" customFormat="false" ht="12.8" hidden="false" customHeight="false" outlineLevel="0" collapsed="false">
      <c r="A88" s="25"/>
      <c r="B88" s="2"/>
      <c r="C88" s="2"/>
      <c r="D88" s="2"/>
      <c r="E88" s="2"/>
      <c r="F88" s="2"/>
      <c r="G88" s="2"/>
      <c r="H88" s="2"/>
      <c r="I88" s="2"/>
      <c r="J88" s="22"/>
    </row>
    <row r="89" customFormat="false" ht="12.8" hidden="false" customHeight="false" outlineLevel="0" collapsed="false">
      <c r="A89" s="26"/>
      <c r="B89" s="28"/>
      <c r="C89" s="28"/>
      <c r="D89" s="28"/>
      <c r="E89" s="28"/>
      <c r="F89" s="28"/>
      <c r="G89" s="28"/>
      <c r="H89" s="28"/>
      <c r="I89" s="28"/>
      <c r="J89" s="29"/>
    </row>
    <row r="91" customFormat="false" ht="12.8" hidden="false" customHeight="false" outlineLevel="0" collapsed="false">
      <c r="A91" s="18"/>
      <c r="B91" s="19"/>
      <c r="C91" s="19"/>
      <c r="D91" s="19"/>
      <c r="E91" s="19"/>
      <c r="F91" s="19"/>
      <c r="G91" s="19"/>
      <c r="H91" s="19"/>
      <c r="I91" s="19"/>
      <c r="J91" s="20"/>
    </row>
    <row r="92" customFormat="false" ht="12.8" hidden="false" customHeight="false" outlineLevel="0" collapsed="false">
      <c r="A92" s="25"/>
      <c r="B92" s="2"/>
      <c r="C92" s="2"/>
      <c r="D92" s="2"/>
      <c r="E92" s="2"/>
      <c r="F92" s="2"/>
      <c r="G92" s="2"/>
      <c r="H92" s="2"/>
      <c r="I92" s="2"/>
      <c r="J92" s="22"/>
    </row>
    <row r="93" customFormat="false" ht="12.8" hidden="false" customHeight="false" outlineLevel="0" collapsed="false">
      <c r="A93" s="33" t="s">
        <v>22</v>
      </c>
      <c r="B93" s="2"/>
      <c r="C93" s="2"/>
      <c r="D93" s="2"/>
      <c r="E93" s="2"/>
      <c r="F93" s="2"/>
      <c r="G93" s="2"/>
      <c r="H93" s="2"/>
      <c r="I93" s="2"/>
      <c r="J93" s="22"/>
    </row>
    <row r="94" customFormat="false" ht="12.8" hidden="false" customHeight="false" outlineLevel="0" collapsed="false">
      <c r="A94" s="21"/>
      <c r="B94" s="10"/>
      <c r="C94" s="10"/>
      <c r="D94" s="10"/>
      <c r="E94" s="2"/>
      <c r="F94" s="2"/>
      <c r="G94" s="2"/>
      <c r="H94" s="2"/>
      <c r="I94" s="2"/>
      <c r="J94" s="22"/>
    </row>
    <row r="95" customFormat="false" ht="12.8" hidden="false" customHeight="false" outlineLevel="0" collapsed="false">
      <c r="A95" s="21"/>
      <c r="B95" s="10"/>
      <c r="C95" s="10"/>
      <c r="D95" s="10"/>
      <c r="E95" s="2"/>
      <c r="F95" s="2"/>
      <c r="G95" s="2"/>
      <c r="H95" s="2"/>
      <c r="I95" s="2"/>
      <c r="J95" s="22"/>
    </row>
    <row r="96" customFormat="false" ht="12.8" hidden="false" customHeight="false" outlineLevel="0" collapsed="false">
      <c r="A96" s="23" t="s">
        <v>23</v>
      </c>
      <c r="B96" s="12" t="s">
        <v>10</v>
      </c>
      <c r="C96" s="12" t="s">
        <v>11</v>
      </c>
      <c r="D96" s="10"/>
      <c r="E96" s="2"/>
      <c r="F96" s="2"/>
      <c r="G96" s="2"/>
      <c r="H96" s="2"/>
      <c r="I96" s="2"/>
      <c r="J96" s="22"/>
    </row>
    <row r="97" customFormat="false" ht="12.8" hidden="false" customHeight="false" outlineLevel="0" collapsed="false">
      <c r="A97" s="21"/>
      <c r="B97" s="10"/>
      <c r="C97" s="10"/>
      <c r="D97" s="10"/>
      <c r="E97" s="2"/>
      <c r="F97" s="2"/>
      <c r="G97" s="2"/>
      <c r="H97" s="2"/>
      <c r="I97" s="2"/>
      <c r="J97" s="22"/>
    </row>
    <row r="98" customFormat="false" ht="12.8" hidden="false" customHeight="false" outlineLevel="0" collapsed="false">
      <c r="A98" s="24" t="n">
        <v>100</v>
      </c>
      <c r="B98" s="13" t="n">
        <v>98.02</v>
      </c>
      <c r="C98" s="13" t="n">
        <f aca="false">(((B98/A98)*100)-100)</f>
        <v>-1.98</v>
      </c>
      <c r="D98" s="10" t="s">
        <v>24</v>
      </c>
      <c r="E98" s="2"/>
      <c r="F98" s="2"/>
      <c r="G98" s="2"/>
      <c r="H98" s="2"/>
      <c r="I98" s="2"/>
      <c r="J98" s="22"/>
    </row>
    <row r="99" customFormat="false" ht="12.8" hidden="false" customHeight="false" outlineLevel="0" collapsed="false">
      <c r="A99" s="24" t="n">
        <v>1000</v>
      </c>
      <c r="B99" s="13" t="n">
        <v>1007</v>
      </c>
      <c r="C99" s="14" t="n">
        <f aca="false">(((B99/A99)*100)-100)</f>
        <v>0.699999999999989</v>
      </c>
      <c r="D99" s="10"/>
      <c r="E99" s="2"/>
      <c r="F99" s="2"/>
      <c r="G99" s="2"/>
      <c r="H99" s="2"/>
      <c r="I99" s="2"/>
      <c r="J99" s="22"/>
    </row>
    <row r="100" customFormat="false" ht="12.8" hidden="false" customHeight="false" outlineLevel="0" collapsed="false">
      <c r="A100" s="24" t="n">
        <v>1000</v>
      </c>
      <c r="B100" s="13" t="n">
        <v>1003</v>
      </c>
      <c r="C100" s="14" t="n">
        <f aca="false">(((B100/A100)*100)-100)</f>
        <v>0.299999999999983</v>
      </c>
      <c r="D100" s="10"/>
      <c r="E100" s="2"/>
      <c r="F100" s="2"/>
      <c r="G100" s="2"/>
      <c r="H100" s="2"/>
      <c r="I100" s="2"/>
      <c r="J100" s="22"/>
    </row>
    <row r="101" customFormat="false" ht="12.8" hidden="false" customHeight="false" outlineLevel="0" collapsed="false">
      <c r="A101" s="24" t="n">
        <v>1000</v>
      </c>
      <c r="B101" s="13" t="n">
        <v>1056</v>
      </c>
      <c r="C101" s="14" t="n">
        <f aca="false">(((B101/A101)*100)-100)</f>
        <v>5.60000000000001</v>
      </c>
      <c r="D101" s="10"/>
      <c r="E101" s="2"/>
      <c r="F101" s="2"/>
      <c r="G101" s="2"/>
      <c r="H101" s="2"/>
      <c r="I101" s="2"/>
      <c r="J101" s="22"/>
    </row>
    <row r="102" customFormat="false" ht="12.8" hidden="false" customHeight="false" outlineLevel="0" collapsed="false">
      <c r="A102" s="21"/>
      <c r="B102" s="10"/>
      <c r="C102" s="10"/>
      <c r="D102" s="10"/>
      <c r="E102" s="2"/>
      <c r="F102" s="2"/>
      <c r="G102" s="2"/>
      <c r="H102" s="2"/>
      <c r="I102" s="2"/>
      <c r="J102" s="22"/>
    </row>
    <row r="103" customFormat="false" ht="12.8" hidden="false" customHeight="false" outlineLevel="0" collapsed="false">
      <c r="A103" s="21"/>
      <c r="B103" s="10"/>
      <c r="C103" s="10"/>
      <c r="D103" s="10"/>
      <c r="E103" s="2"/>
      <c r="F103" s="2"/>
      <c r="G103" s="2"/>
      <c r="H103" s="2"/>
      <c r="I103" s="2"/>
      <c r="J103" s="22"/>
    </row>
    <row r="104" customFormat="false" ht="12.8" hidden="false" customHeight="false" outlineLevel="0" collapsed="false">
      <c r="A104" s="21"/>
      <c r="B104" s="10"/>
      <c r="C104" s="10"/>
      <c r="D104" s="10"/>
      <c r="E104" s="2"/>
      <c r="F104" s="2"/>
      <c r="G104" s="2"/>
      <c r="H104" s="2"/>
      <c r="I104" s="2"/>
      <c r="J104" s="22"/>
    </row>
    <row r="105" customFormat="false" ht="12.8" hidden="false" customHeight="false" outlineLevel="0" collapsed="false">
      <c r="A105" s="25"/>
      <c r="B105" s="2"/>
      <c r="C105" s="2"/>
      <c r="D105" s="2"/>
      <c r="E105" s="2"/>
      <c r="F105" s="2"/>
      <c r="G105" s="2"/>
      <c r="H105" s="2"/>
      <c r="I105" s="2"/>
      <c r="J105" s="22"/>
    </row>
    <row r="106" customFormat="false" ht="12.8" hidden="false" customHeight="false" outlineLevel="0" collapsed="false">
      <c r="A106" s="25"/>
      <c r="B106" s="2"/>
      <c r="C106" s="2"/>
      <c r="D106" s="2"/>
      <c r="E106" s="2"/>
      <c r="F106" s="2"/>
      <c r="G106" s="2"/>
      <c r="H106" s="2"/>
      <c r="I106" s="2"/>
      <c r="J106" s="22"/>
    </row>
    <row r="107" customFormat="false" ht="12.8" hidden="false" customHeight="false" outlineLevel="0" collapsed="false">
      <c r="A107" s="25"/>
      <c r="B107" s="2"/>
      <c r="C107" s="2"/>
      <c r="D107" s="2"/>
      <c r="E107" s="2"/>
      <c r="F107" s="2"/>
      <c r="G107" s="2"/>
      <c r="H107" s="2"/>
      <c r="I107" s="2"/>
      <c r="J107" s="22"/>
    </row>
    <row r="108" customFormat="false" ht="12.8" hidden="false" customHeight="false" outlineLevel="0" collapsed="false">
      <c r="A108" s="26"/>
      <c r="B108" s="28"/>
      <c r="C108" s="28"/>
      <c r="D108" s="28"/>
      <c r="E108" s="28"/>
      <c r="F108" s="28"/>
      <c r="G108" s="28"/>
      <c r="H108" s="28"/>
      <c r="I108" s="28"/>
      <c r="J108" s="29"/>
    </row>
    <row r="111" customFormat="false" ht="12.8" hidden="false" customHeight="false" outlineLevel="0" collapsed="false">
      <c r="A111" s="34"/>
      <c r="B111" s="34"/>
      <c r="C111" s="34"/>
      <c r="D111" s="34"/>
      <c r="E111" s="34"/>
      <c r="F111" s="34"/>
      <c r="G111" s="34"/>
      <c r="H111" s="34"/>
      <c r="I111" s="34"/>
      <c r="J111" s="34"/>
    </row>
    <row r="112" customFormat="false" ht="12.8" hidden="false" customHeight="false" outlineLevel="0" collapsed="false">
      <c r="A112" s="35" t="s">
        <v>25</v>
      </c>
      <c r="B112" s="36"/>
      <c r="C112" s="36"/>
      <c r="D112" s="36"/>
      <c r="E112" s="36"/>
      <c r="F112" s="36"/>
      <c r="G112" s="36"/>
      <c r="H112" s="36"/>
      <c r="I112" s="36"/>
      <c r="J112" s="36"/>
    </row>
    <row r="113" customFormat="false" ht="12.8" hidden="false" customHeight="false" outlineLevel="0" collapsed="false">
      <c r="A113" s="36"/>
      <c r="B113" s="36"/>
      <c r="C113" s="36"/>
      <c r="D113" s="36"/>
      <c r="E113" s="36"/>
      <c r="F113" s="36"/>
      <c r="G113" s="36"/>
      <c r="H113" s="36"/>
      <c r="I113" s="36"/>
      <c r="J113" s="36"/>
    </row>
    <row r="114" customFormat="false" ht="12.8" hidden="false" customHeight="false" outlineLevel="0" collapsed="false">
      <c r="A114" s="37" t="s">
        <v>9</v>
      </c>
      <c r="B114" s="37" t="s">
        <v>10</v>
      </c>
      <c r="C114" s="37" t="s">
        <v>11</v>
      </c>
      <c r="D114" s="36"/>
      <c r="E114" s="36"/>
      <c r="F114" s="36"/>
      <c r="G114" s="36"/>
      <c r="H114" s="36"/>
      <c r="I114" s="36"/>
      <c r="J114" s="36"/>
    </row>
    <row r="115" customFormat="false" ht="12.8" hidden="false" customHeight="false" outlineLevel="0" collapsed="false">
      <c r="A115" s="38"/>
      <c r="B115" s="38"/>
      <c r="C115" s="38"/>
      <c r="D115" s="36"/>
      <c r="E115" s="36"/>
      <c r="F115" s="36"/>
      <c r="G115" s="36"/>
      <c r="H115" s="36"/>
      <c r="I115" s="36"/>
      <c r="J115" s="36"/>
    </row>
    <row r="116" customFormat="false" ht="12.8" hidden="false" customHeight="false" outlineLevel="0" collapsed="false">
      <c r="A116" s="39" t="n">
        <v>61.9</v>
      </c>
      <c r="B116" s="39" t="n">
        <v>62.5</v>
      </c>
      <c r="C116" s="40" t="n">
        <f aca="false">(((B116/A116)*100)-100)</f>
        <v>0.969305331179314</v>
      </c>
      <c r="D116" s="36"/>
      <c r="E116" s="36"/>
      <c r="F116" s="36"/>
      <c r="G116" s="36"/>
      <c r="H116" s="36"/>
      <c r="I116" s="36"/>
      <c r="J116" s="36"/>
    </row>
    <row r="117" customFormat="false" ht="12.8" hidden="false" customHeight="false" outlineLevel="0" collapsed="false">
      <c r="A117" s="39" t="n">
        <v>130</v>
      </c>
      <c r="B117" s="39" t="n">
        <v>131.5</v>
      </c>
      <c r="C117" s="40" t="n">
        <f aca="false">(((B117/A117)*100)-100)</f>
        <v>1.15384615384615</v>
      </c>
      <c r="D117" s="36"/>
      <c r="E117" s="36"/>
      <c r="F117" s="36"/>
      <c r="G117" s="36"/>
      <c r="H117" s="36"/>
      <c r="I117" s="36"/>
      <c r="J117" s="36"/>
    </row>
    <row r="118" customFormat="false" ht="12.8" hidden="false" customHeight="false" outlineLevel="0" collapsed="false">
      <c r="A118" s="39" t="n">
        <v>205</v>
      </c>
      <c r="B118" s="39" t="n">
        <v>205.6</v>
      </c>
      <c r="C118" s="40" t="n">
        <f aca="false">(((B118/A118)*100)-100)</f>
        <v>0.292682926829272</v>
      </c>
      <c r="D118" s="36"/>
      <c r="E118" s="36"/>
      <c r="F118" s="36"/>
      <c r="G118" s="36"/>
      <c r="H118" s="36"/>
      <c r="I118" s="36"/>
      <c r="J118" s="36"/>
    </row>
    <row r="119" customFormat="false" ht="12.8" hidden="false" customHeight="false" outlineLevel="0" collapsed="false">
      <c r="A119" s="39" t="n">
        <v>918</v>
      </c>
      <c r="B119" s="39" t="n">
        <v>919.1</v>
      </c>
      <c r="C119" s="40" t="n">
        <f aca="false">(((B119/A119)*100)-100)</f>
        <v>0.119825708061001</v>
      </c>
      <c r="D119" s="36"/>
      <c r="E119" s="36"/>
      <c r="F119" s="36"/>
      <c r="G119" s="36"/>
      <c r="H119" s="36"/>
      <c r="I119" s="36"/>
      <c r="J119" s="36"/>
    </row>
    <row r="120" customFormat="false" ht="12.8" hidden="false" customHeight="false" outlineLevel="0" collapsed="false">
      <c r="A120" s="39" t="n">
        <v>1040</v>
      </c>
      <c r="B120" s="39" t="n">
        <v>1037</v>
      </c>
      <c r="C120" s="40" t="n">
        <f aca="false">(((B120/A120)*100)-100)</f>
        <v>-0.288461538461533</v>
      </c>
      <c r="D120" s="36"/>
      <c r="E120" s="36"/>
      <c r="F120" s="36"/>
      <c r="G120" s="36"/>
      <c r="H120" s="36"/>
      <c r="I120" s="36"/>
      <c r="J120" s="36"/>
    </row>
    <row r="121" customFormat="false" ht="12.8" hidden="false" customHeight="false" outlineLevel="0" collapsed="false">
      <c r="A121" s="39" t="n">
        <v>1200</v>
      </c>
      <c r="B121" s="39" t="n">
        <v>1195</v>
      </c>
      <c r="C121" s="40" t="n">
        <f aca="false">(((B121/A121)*100)-100)</f>
        <v>-0.416666666666671</v>
      </c>
      <c r="D121" s="36"/>
      <c r="E121" s="36"/>
      <c r="F121" s="36"/>
      <c r="G121" s="36"/>
      <c r="H121" s="36"/>
      <c r="I121" s="36"/>
      <c r="J121" s="36"/>
    </row>
    <row r="122" customFormat="false" ht="12.8" hidden="false" customHeight="false" outlineLevel="0" collapsed="false">
      <c r="A122" s="39" t="n">
        <v>1200</v>
      </c>
      <c r="B122" s="39" t="n">
        <v>1204</v>
      </c>
      <c r="C122" s="40" t="n">
        <f aca="false">(((B122/A122)*100)-100)</f>
        <v>0.333333333333343</v>
      </c>
      <c r="D122" s="36"/>
      <c r="E122" s="36"/>
      <c r="F122" s="36"/>
      <c r="G122" s="36"/>
      <c r="H122" s="36"/>
      <c r="I122" s="36"/>
      <c r="J122" s="36"/>
    </row>
    <row r="123" customFormat="false" ht="12.8" hidden="false" customHeight="false" outlineLevel="0" collapsed="false">
      <c r="A123" s="39" t="n">
        <v>1500</v>
      </c>
      <c r="B123" s="39" t="n">
        <v>1503</v>
      </c>
      <c r="C123" s="40" t="n">
        <f aca="false">(((B123/A123)*100)-100)</f>
        <v>0.200000000000003</v>
      </c>
      <c r="D123" s="36"/>
      <c r="E123" s="36"/>
      <c r="F123" s="36"/>
      <c r="G123" s="36"/>
      <c r="H123" s="36"/>
      <c r="I123" s="36"/>
      <c r="J123" s="36"/>
    </row>
    <row r="124" customFormat="false" ht="12.8" hidden="false" customHeight="false" outlineLevel="0" collapsed="false">
      <c r="A124" s="39" t="n">
        <v>1500</v>
      </c>
      <c r="B124" s="39" t="n">
        <v>1496</v>
      </c>
      <c r="C124" s="40" t="n">
        <f aca="false">(((B124/A124)*100)-100)</f>
        <v>-0.266666666666666</v>
      </c>
      <c r="D124" s="36"/>
      <c r="E124" s="36"/>
      <c r="F124" s="36"/>
      <c r="G124" s="36"/>
      <c r="H124" s="36"/>
      <c r="I124" s="36"/>
      <c r="J124" s="36"/>
    </row>
    <row r="125" customFormat="false" ht="12.8" hidden="false" customHeight="false" outlineLevel="0" collapsed="false">
      <c r="A125" s="39" t="n">
        <v>1500</v>
      </c>
      <c r="B125" s="39" t="n">
        <v>1499</v>
      </c>
      <c r="C125" s="40" t="n">
        <f aca="false">(((B125/A125)*100)-100)</f>
        <v>-0.0666666666666771</v>
      </c>
      <c r="D125" s="36"/>
      <c r="E125" s="36"/>
      <c r="F125" s="36"/>
      <c r="G125" s="36"/>
      <c r="H125" s="36"/>
      <c r="I125" s="36"/>
      <c r="J125" s="36"/>
    </row>
    <row r="126" customFormat="false" ht="12.8" hidden="false" customHeight="false" outlineLevel="0" collapsed="false">
      <c r="A126" s="39" t="n">
        <v>2180</v>
      </c>
      <c r="B126" s="39" t="n">
        <v>2184</v>
      </c>
      <c r="C126" s="40" t="n">
        <f aca="false">(((B126/A126)*100)-100)</f>
        <v>0.183486238532112</v>
      </c>
      <c r="D126" s="36"/>
      <c r="E126" s="36"/>
      <c r="F126" s="36"/>
      <c r="G126" s="36"/>
      <c r="H126" s="36"/>
      <c r="I126" s="36"/>
      <c r="J126" s="36"/>
    </row>
    <row r="127" customFormat="false" ht="12.8" hidden="false" customHeight="false" outlineLevel="0" collapsed="false">
      <c r="A127" s="39" t="n">
        <v>2430</v>
      </c>
      <c r="B127" s="39" t="n">
        <v>2441</v>
      </c>
      <c r="C127" s="40" t="n">
        <f aca="false">(((B127/A127)*100)-100)</f>
        <v>0.452674897119337</v>
      </c>
      <c r="D127" s="36"/>
      <c r="E127" s="36"/>
      <c r="F127" s="36"/>
      <c r="G127" s="36"/>
      <c r="H127" s="36"/>
      <c r="I127" s="36"/>
      <c r="J127" s="36"/>
    </row>
    <row r="128" customFormat="false" ht="12.8" hidden="false" customHeight="false" outlineLevel="0" collapsed="false">
      <c r="A128" s="39" t="n">
        <v>2430</v>
      </c>
      <c r="B128" s="39" t="n">
        <v>2431</v>
      </c>
      <c r="C128" s="40" t="n">
        <f aca="false">(((B128/A128)*100)-100)</f>
        <v>0.0411522633744852</v>
      </c>
      <c r="D128" s="36"/>
      <c r="E128" s="36"/>
      <c r="F128" s="36"/>
      <c r="G128" s="36"/>
      <c r="H128" s="36"/>
      <c r="I128" s="36"/>
      <c r="J128" s="36"/>
    </row>
    <row r="129" customFormat="false" ht="12.8" hidden="false" customHeight="false" outlineLevel="0" collapsed="false">
      <c r="A129" s="39" t="n">
        <v>2870</v>
      </c>
      <c r="B129" s="39" t="n">
        <v>2873</v>
      </c>
      <c r="C129" s="40" t="n">
        <f aca="false">(((B129/A129)*100)-100)</f>
        <v>0.104529616724733</v>
      </c>
      <c r="D129" s="36"/>
      <c r="E129" s="36"/>
      <c r="F129" s="36"/>
      <c r="G129" s="36"/>
      <c r="H129" s="36"/>
      <c r="I129" s="36"/>
      <c r="J129" s="36"/>
    </row>
    <row r="130" customFormat="false" ht="12.8" hidden="false" customHeight="false" outlineLevel="0" collapsed="false">
      <c r="A130" s="39" t="n">
        <v>3380</v>
      </c>
      <c r="B130" s="39" t="n">
        <v>3366</v>
      </c>
      <c r="C130" s="40" t="n">
        <f aca="false">(((B130/A130)*100)-100)</f>
        <v>-0.414201183431956</v>
      </c>
      <c r="D130" s="36"/>
      <c r="E130" s="36"/>
      <c r="F130" s="36"/>
      <c r="G130" s="36"/>
      <c r="H130" s="36"/>
      <c r="I130" s="36"/>
      <c r="J130" s="36"/>
    </row>
    <row r="131" customFormat="false" ht="12.8" hidden="false" customHeight="false" outlineLevel="0" collapsed="false">
      <c r="A131" s="39" t="n">
        <v>3970</v>
      </c>
      <c r="B131" s="39" t="n">
        <v>3973</v>
      </c>
      <c r="C131" s="40" t="n">
        <f aca="false">(((B131/A131)*100)-100)</f>
        <v>0.0755667506297186</v>
      </c>
      <c r="D131" s="36"/>
      <c r="E131" s="36"/>
      <c r="F131" s="36"/>
      <c r="G131" s="36"/>
      <c r="H131" s="36"/>
      <c r="I131" s="36"/>
      <c r="J131" s="36"/>
    </row>
    <row r="132" customFormat="false" ht="12.8" hidden="false" customHeight="false" outlineLevel="0" collapsed="false">
      <c r="A132" s="39" t="n">
        <v>5360</v>
      </c>
      <c r="B132" s="39" t="n">
        <v>5382</v>
      </c>
      <c r="C132" s="40" t="n">
        <f aca="false">(((B132/A132)*100)-100)</f>
        <v>0.410447761194035</v>
      </c>
      <c r="D132" s="36"/>
      <c r="E132" s="36"/>
      <c r="F132" s="36"/>
      <c r="G132" s="36"/>
      <c r="H132" s="36"/>
      <c r="I132" s="36"/>
      <c r="J132" s="36"/>
    </row>
    <row r="133" customFormat="false" ht="12.8" hidden="false" customHeight="false" outlineLevel="0" collapsed="false">
      <c r="A133" s="39" t="n">
        <v>6980</v>
      </c>
      <c r="B133" s="39" t="n">
        <v>6996</v>
      </c>
      <c r="C133" s="40" t="n">
        <f aca="false">(((B133/A133)*100)-100)</f>
        <v>0.229226361031507</v>
      </c>
      <c r="D133" s="36"/>
      <c r="E133" s="36"/>
      <c r="F133" s="36"/>
      <c r="G133" s="36"/>
      <c r="H133" s="36"/>
      <c r="I133" s="36"/>
      <c r="J133" s="36"/>
    </row>
    <row r="134" customFormat="false" ht="12.8" hidden="false" customHeight="false" outlineLevel="0" collapsed="false">
      <c r="A134" s="39" t="n">
        <v>6980</v>
      </c>
      <c r="B134" s="39" t="n">
        <v>6990</v>
      </c>
      <c r="C134" s="40" t="n">
        <f aca="false">(((B134/A134)*100)-100)</f>
        <v>0.143266475644708</v>
      </c>
      <c r="D134" s="36"/>
      <c r="E134" s="36"/>
      <c r="F134" s="36"/>
      <c r="G134" s="36"/>
      <c r="H134" s="36"/>
      <c r="I134" s="36"/>
      <c r="J134" s="36"/>
    </row>
    <row r="135" customFormat="false" ht="12.8" hidden="false" customHeight="false" outlineLevel="0" collapsed="false">
      <c r="A135" s="39" t="n">
        <v>7870</v>
      </c>
      <c r="B135" s="39" t="n">
        <v>7866</v>
      </c>
      <c r="C135" s="40" t="n">
        <f aca="false">(((B135/A135)*100)-100)</f>
        <v>-0.0508259212198254</v>
      </c>
      <c r="D135" s="41"/>
      <c r="E135" s="41"/>
      <c r="F135" s="41"/>
      <c r="G135" s="41"/>
      <c r="H135" s="41"/>
      <c r="I135" s="41"/>
      <c r="J135" s="41"/>
    </row>
    <row r="136" customFormat="false" ht="12.8" hidden="false" customHeight="false" outlineLevel="0" collapsed="false">
      <c r="A136" s="39" t="n">
        <v>8060</v>
      </c>
      <c r="B136" s="39" t="n">
        <v>8064</v>
      </c>
      <c r="C136" s="40" t="n">
        <f aca="false">(((B136/A136)*100)-100)</f>
        <v>0.0496277915632817</v>
      </c>
      <c r="D136" s="41"/>
      <c r="E136" s="41"/>
      <c r="F136" s="41"/>
      <c r="G136" s="41"/>
      <c r="H136" s="41"/>
      <c r="I136" s="41"/>
      <c r="J136" s="41"/>
    </row>
    <row r="137" customFormat="false" ht="12.8" hidden="false" customHeight="false" outlineLevel="0" collapsed="false">
      <c r="A137" s="39" t="n">
        <v>10400</v>
      </c>
      <c r="B137" s="39" t="n">
        <v>10430</v>
      </c>
      <c r="C137" s="40" t="n">
        <f aca="false">(((B137/A137)*100)-100)</f>
        <v>0.288461538461533</v>
      </c>
      <c r="D137" s="41"/>
      <c r="E137" s="41"/>
      <c r="F137" s="41"/>
      <c r="G137" s="41"/>
      <c r="H137" s="41"/>
      <c r="I137" s="41"/>
      <c r="J137" s="41"/>
    </row>
    <row r="138" customFormat="false" ht="12.8" hidden="false" customHeight="false" outlineLevel="0" collapsed="false">
      <c r="A138" s="39" t="n">
        <v>10400</v>
      </c>
      <c r="B138" s="39" t="n">
        <v>10380</v>
      </c>
      <c r="C138" s="40" t="n">
        <f aca="false">(((B138/A138)*100)-100)</f>
        <v>-0.192307692307693</v>
      </c>
      <c r="D138" s="41"/>
      <c r="E138" s="41"/>
      <c r="F138" s="41"/>
      <c r="G138" s="41"/>
      <c r="H138" s="41"/>
      <c r="I138" s="41"/>
      <c r="J138" s="41"/>
    </row>
    <row r="139" customFormat="false" ht="12.8" hidden="false" customHeight="false" outlineLevel="0" collapsed="false">
      <c r="A139" s="2"/>
      <c r="B139" s="2"/>
      <c r="C139" s="2"/>
      <c r="D139" s="2"/>
      <c r="E139" s="2"/>
      <c r="F139" s="2"/>
      <c r="G139" s="2"/>
      <c r="H139" s="2"/>
      <c r="I139" s="2"/>
      <c r="J139" s="2"/>
    </row>
    <row r="143" customFormat="false" ht="12.8" hidden="false" customHeight="false" outlineLevel="0" collapsed="false">
      <c r="A143" s="3" t="s">
        <v>26</v>
      </c>
      <c r="B143" s="4"/>
      <c r="C143" s="4"/>
      <c r="D143" s="4"/>
      <c r="E143" s="4"/>
      <c r="F143" s="4"/>
      <c r="G143" s="4"/>
      <c r="H143" s="4"/>
      <c r="I143" s="4"/>
      <c r="J143" s="4"/>
    </row>
    <row r="144" customFormat="false" ht="12.8" hidden="false" customHeight="false" outlineLevel="0" collapsed="false">
      <c r="A144" s="4"/>
      <c r="B144" s="4"/>
      <c r="C144" s="4"/>
      <c r="D144" s="4"/>
      <c r="E144" s="4"/>
      <c r="F144" s="4"/>
      <c r="G144" s="4"/>
      <c r="H144" s="4"/>
      <c r="I144" s="4"/>
      <c r="J144" s="4"/>
    </row>
    <row r="145" customFormat="false" ht="12.9" hidden="false" customHeight="false" outlineLevel="0" collapsed="false">
      <c r="A145" s="2"/>
      <c r="B145" s="4" t="s">
        <v>27</v>
      </c>
      <c r="C145" s="7" t="n">
        <v>0.022</v>
      </c>
      <c r="D145" s="4"/>
      <c r="E145" s="4"/>
      <c r="F145" s="4"/>
      <c r="G145" s="4"/>
      <c r="H145" s="4"/>
      <c r="I145" s="4"/>
      <c r="J145" s="4"/>
    </row>
    <row r="146" customFormat="false" ht="12.9" hidden="false" customHeight="false" outlineLevel="0" collapsed="false">
      <c r="A146" s="4"/>
      <c r="B146" s="4" t="s">
        <v>28</v>
      </c>
      <c r="C146" s="7" t="n">
        <v>0.022</v>
      </c>
      <c r="D146" s="4"/>
      <c r="E146" s="4"/>
      <c r="F146" s="4"/>
      <c r="G146" s="4"/>
      <c r="H146" s="4"/>
      <c r="I146" s="4"/>
      <c r="J146" s="4"/>
    </row>
    <row r="147" customFormat="false" ht="12.8" hidden="false" customHeight="false" outlineLevel="0" collapsed="false">
      <c r="A147" s="12" t="s">
        <v>29</v>
      </c>
      <c r="B147" s="4" t="s">
        <v>30</v>
      </c>
      <c r="C147" s="13" t="n">
        <v>44</v>
      </c>
      <c r="D147" s="4" t="s">
        <v>31</v>
      </c>
      <c r="E147" s="4"/>
      <c r="F147" s="4"/>
      <c r="G147" s="4"/>
      <c r="H147" s="4"/>
      <c r="I147" s="4"/>
      <c r="J147" s="4"/>
    </row>
    <row r="148" customFormat="false" ht="14.9" hidden="false" customHeight="false" outlineLevel="0" collapsed="false">
      <c r="A148" s="12" t="s">
        <v>32</v>
      </c>
      <c r="B148" s="4" t="s">
        <v>33</v>
      </c>
      <c r="C148" s="13" t="n">
        <v>42.96</v>
      </c>
      <c r="D148" s="4" t="s">
        <v>31</v>
      </c>
      <c r="E148" s="4"/>
      <c r="F148" s="4"/>
      <c r="G148" s="4"/>
      <c r="H148" s="4"/>
      <c r="I148" s="4"/>
      <c r="J148" s="4"/>
    </row>
    <row r="149" customFormat="false" ht="12.8" hidden="false" customHeight="false" outlineLevel="0" collapsed="false">
      <c r="A149" s="12" t="s">
        <v>34</v>
      </c>
      <c r="B149" s="4"/>
      <c r="C149" s="4"/>
      <c r="D149" s="4"/>
      <c r="E149" s="4"/>
      <c r="F149" s="4"/>
      <c r="G149" s="4"/>
      <c r="H149" s="4"/>
      <c r="I149" s="4"/>
      <c r="J149" s="4"/>
    </row>
    <row r="150" customFormat="false" ht="12.8" hidden="false" customHeight="false" outlineLevel="0" collapsed="false">
      <c r="A150" s="12"/>
      <c r="B150" s="4"/>
      <c r="C150" s="4"/>
      <c r="D150" s="4"/>
      <c r="E150" s="4"/>
      <c r="F150" s="4"/>
      <c r="G150" s="4"/>
      <c r="H150" s="4"/>
      <c r="I150" s="4"/>
      <c r="J150" s="4"/>
    </row>
    <row r="151" customFormat="false" ht="12.8" hidden="false" customHeight="false" outlineLevel="0" collapsed="false">
      <c r="A151" s="12"/>
      <c r="B151" s="4"/>
      <c r="C151" s="4"/>
      <c r="D151" s="4"/>
      <c r="E151" s="4"/>
      <c r="F151" s="4"/>
      <c r="G151" s="4"/>
      <c r="H151" s="4"/>
      <c r="I151" s="4"/>
      <c r="J151" s="4"/>
    </row>
    <row r="152" customFormat="false" ht="12.8" hidden="false" customHeight="false" outlineLevel="0" collapsed="false">
      <c r="A152" s="3" t="s">
        <v>35</v>
      </c>
      <c r="B152" s="4"/>
      <c r="C152" s="4"/>
      <c r="D152" s="4"/>
      <c r="E152" s="4"/>
      <c r="F152" s="4"/>
      <c r="G152" s="4"/>
      <c r="H152" s="4"/>
      <c r="I152" s="4"/>
      <c r="J152" s="4"/>
    </row>
    <row r="153" customFormat="false" ht="12.8" hidden="false" customHeight="false" outlineLevel="0" collapsed="false">
      <c r="A153" s="4"/>
      <c r="B153" s="4"/>
      <c r="C153" s="10"/>
      <c r="D153" s="4"/>
      <c r="E153" s="4"/>
      <c r="F153" s="4"/>
      <c r="G153" s="4"/>
      <c r="H153" s="4"/>
      <c r="I153" s="4"/>
      <c r="J153" s="4"/>
    </row>
    <row r="154" customFormat="false" ht="12.9" hidden="false" customHeight="false" outlineLevel="0" collapsed="false">
      <c r="A154" s="2"/>
      <c r="B154" s="4" t="s">
        <v>27</v>
      </c>
      <c r="C154" s="7" t="n">
        <v>0.022</v>
      </c>
      <c r="D154" s="4"/>
      <c r="E154" s="4"/>
      <c r="F154" s="4"/>
      <c r="G154" s="4"/>
      <c r="H154" s="4"/>
      <c r="I154" s="4"/>
      <c r="J154" s="4"/>
    </row>
    <row r="155" customFormat="false" ht="12.9" hidden="false" customHeight="false" outlineLevel="0" collapsed="false">
      <c r="A155" s="4"/>
      <c r="B155" s="4" t="s">
        <v>28</v>
      </c>
      <c r="C155" s="7" t="n">
        <v>0.022</v>
      </c>
      <c r="D155" s="4"/>
      <c r="E155" s="4"/>
      <c r="F155" s="4"/>
      <c r="G155" s="4"/>
      <c r="H155" s="4"/>
      <c r="I155" s="4"/>
      <c r="J155" s="4"/>
    </row>
    <row r="156" customFormat="false" ht="12.8" hidden="false" customHeight="false" outlineLevel="0" collapsed="false">
      <c r="A156" s="12" t="s">
        <v>29</v>
      </c>
      <c r="B156" s="4" t="s">
        <v>30</v>
      </c>
      <c r="C156" s="13" t="n">
        <f aca="false">((C145*C146)/(C145+C155))*1000</f>
        <v>11</v>
      </c>
      <c r="D156" s="4" t="s">
        <v>31</v>
      </c>
      <c r="E156" s="2"/>
      <c r="F156" s="2"/>
      <c r="G156" s="2"/>
      <c r="H156" s="2"/>
      <c r="I156" s="2"/>
      <c r="J156" s="2"/>
    </row>
    <row r="157" customFormat="false" ht="14.9" hidden="false" customHeight="false" outlineLevel="0" collapsed="false">
      <c r="A157" s="12" t="s">
        <v>32</v>
      </c>
      <c r="B157" s="4" t="s">
        <v>33</v>
      </c>
      <c r="C157" s="13" t="n">
        <v>10.6</v>
      </c>
      <c r="D157" s="4" t="s">
        <v>31</v>
      </c>
      <c r="E157" s="2"/>
      <c r="F157" s="2"/>
      <c r="G157" s="2"/>
      <c r="H157" s="2"/>
      <c r="I157" s="2"/>
      <c r="J157" s="2"/>
    </row>
    <row r="158" customFormat="false" ht="12.8" hidden="false" customHeight="false" outlineLevel="0" collapsed="false">
      <c r="A158" s="2"/>
      <c r="B158" s="2"/>
      <c r="C158" s="2"/>
      <c r="D158" s="2"/>
      <c r="E158" s="2"/>
      <c r="F158" s="2"/>
      <c r="G158" s="2"/>
      <c r="H158" s="2"/>
      <c r="I158" s="2"/>
      <c r="J158" s="2"/>
    </row>
  </sheetData>
  <printOptions headings="false" gridLines="false" gridLinesSet="true" horizontalCentered="false" verticalCentered="false"/>
  <pageMargins left="0.7875" right="0.7875" top="1.025" bottom="1.025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&amp;C&amp;A</oddHeader>
    <oddFooter>&amp;CPage 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122</TotalTime>
  <Application>LibreOffice/6.3.4.2$Windows_X86_64 LibreOffice_project/60da17e045e08f1793c57c00ba83cdfce946d0aa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2017-10-20T23:41:04Z</dcterms:created>
  <dc:creator/>
  <dc:description/>
  <dc:language>hu-HU</dc:language>
  <cp:lastModifiedBy/>
  <dcterms:modified xsi:type="dcterms:W3CDTF">2020-03-22T23:58:00Z</dcterms:modified>
  <cp:revision>51</cp:revision>
  <dc:subject/>
  <dc:title/>
</cp:coreProperties>
</file>