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nyi\Documents\"/>
    </mc:Choice>
  </mc:AlternateContent>
  <bookViews>
    <workbookView xWindow="0" yWindow="0" windowWidth="28800" windowHeight="12300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" i="1" l="1"/>
  <c r="F9" i="1" s="1"/>
  <c r="F10" i="1" s="1"/>
  <c r="E8" i="1" l="1"/>
  <c r="E9" i="1" s="1"/>
  <c r="E10" i="1" s="1"/>
  <c r="D8" i="1"/>
  <c r="D9" i="1" s="1"/>
  <c r="D10" i="1" s="1"/>
  <c r="C8" i="1"/>
  <c r="C9" i="1" s="1"/>
  <c r="C10" i="1" s="1"/>
  <c r="B8" i="1"/>
  <c r="B9" i="1" s="1"/>
  <c r="B10" i="1" s="1"/>
</calcChain>
</file>

<file path=xl/sharedStrings.xml><?xml version="1.0" encoding="utf-8"?>
<sst xmlns="http://schemas.openxmlformats.org/spreadsheetml/2006/main" count="18" uniqueCount="18">
  <si>
    <t>Ip – a primer csúcsáram</t>
  </si>
  <si>
    <t>Lp – Primer tekercs induktivitása</t>
  </si>
  <si>
    <t>Bm – maximális fluxus sűrűség</t>
  </si>
  <si>
    <t>Ae – effektív keresztmetszet</t>
  </si>
  <si>
    <t>Vo – kimenő feszültség</t>
  </si>
  <si>
    <t>Vd – kimeneti egyenirányító diódán eső feszültség</t>
  </si>
  <si>
    <t>Vor – kimenetről a bemenetre tükrözött feszültség</t>
  </si>
  <si>
    <t>Primer menetszám:</t>
  </si>
  <si>
    <t>Szekunder menetszám:</t>
  </si>
  <si>
    <t>Kiegészítő tekercs menetszám:</t>
  </si>
  <si>
    <t>e42</t>
  </si>
  <si>
    <t>FER-ETD39-3F3</t>
  </si>
  <si>
    <t>Ferritmag megnevezése:</t>
  </si>
  <si>
    <t>FER-ETD59-3F3</t>
  </si>
  <si>
    <t>ETD39 ferritmag N87</t>
  </si>
  <si>
    <t>https://www.ret.hu/shop/product/epcos-siemens/etd39-ferritmag-n87_39-01-32</t>
  </si>
  <si>
    <t>ETD49 ferritmag N27 - EPCOS (SIEMENS) - B66367G0000X127</t>
  </si>
  <si>
    <t>https://www.ret.hu/shop/product/epcos-siemens/etd49-ferritmag-n27_39-00-28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</si>
</sst>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9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vertical="center"/>
    </xf>
    <xf numFmtId="0" fontId="0" fillId="3" borderId="0" xfId="0" applyFill="1"/>
    <xf numFmtId="0" fontId="1" fillId="3" borderId="0" xfId="0" applyFont="1" applyFill="1" applyAlignment="1">
      <alignment vertical="center"/>
    </xf>
    <xf numFmtId="0" fontId="2" fillId="0" borderId="0" xfId="1" applyAlignment="1">
      <alignment wrapText="1"/>
    </xf>
    <xf numFmtId="0" fontId="0" fillId="4" borderId="0" xfId="0" applyFill="1"/>
    <xf numFmtId="0" fontId="2" fillId="4" borderId="0" xfId="1" applyFill="1" applyAlignment="1">
      <alignment wrapText="1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ret.hu/shop/product/epcos-siemens/etd49-ferritmag-n27_39-00-28" TargetMode="External"/><Relationship Id="rId1" Type="http://schemas.openxmlformats.org/officeDocument/2006/relationships/hyperlink" Target="https://www.ret.hu/shop/product/epcos-siemens/etd39-ferritmag-n87_39-01-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abSelected="1" workbookViewId="0">
      <selection activeCell="F9" sqref="F9"/>
    </sheetView>
  </sheetViews>
  <sheetFormatPr defaultRowHeight="15" x14ac:dyDescent="0.25"/>
  <cols>
    <col min="1" max="1" width="46.85546875" customWidth="1"/>
    <col min="2" max="2" width="13.28515625" bestFit="1" customWidth="1"/>
    <col min="3" max="3" width="14.28515625" customWidth="1"/>
    <col min="4" max="4" width="17" customWidth="1"/>
    <col min="5" max="5" width="20.28515625" customWidth="1"/>
    <col min="6" max="6" width="25.5703125" customWidth="1"/>
  </cols>
  <sheetData>
    <row r="1" spans="1:6" x14ac:dyDescent="0.25">
      <c r="A1" t="s">
        <v>0</v>
      </c>
      <c r="B1">
        <v>5.83</v>
      </c>
      <c r="C1" s="2">
        <v>5.83</v>
      </c>
      <c r="D1">
        <v>5.83</v>
      </c>
      <c r="E1" s="4">
        <v>5.83</v>
      </c>
      <c r="F1" s="7">
        <v>5.83</v>
      </c>
    </row>
    <row r="2" spans="1:6" x14ac:dyDescent="0.25">
      <c r="A2" t="s">
        <v>1</v>
      </c>
      <c r="B2">
        <v>184.3</v>
      </c>
      <c r="C2" s="2">
        <v>184.3</v>
      </c>
      <c r="D2">
        <v>184.3</v>
      </c>
      <c r="E2" s="4">
        <v>184.3</v>
      </c>
      <c r="F2" s="7">
        <v>184.3</v>
      </c>
    </row>
    <row r="3" spans="1:6" x14ac:dyDescent="0.25">
      <c r="A3" t="s">
        <v>2</v>
      </c>
      <c r="B3">
        <v>2500</v>
      </c>
      <c r="C3" s="2">
        <v>2800</v>
      </c>
      <c r="D3">
        <v>5600</v>
      </c>
      <c r="E3" s="4">
        <v>2700</v>
      </c>
      <c r="F3" s="7">
        <v>3700</v>
      </c>
    </row>
    <row r="4" spans="1:6" x14ac:dyDescent="0.25">
      <c r="A4" t="s">
        <v>3</v>
      </c>
      <c r="B4">
        <v>2.4</v>
      </c>
      <c r="C4" s="2">
        <v>1.25</v>
      </c>
      <c r="D4">
        <v>3.68</v>
      </c>
      <c r="E4" s="4">
        <v>1.25</v>
      </c>
      <c r="F4" s="7">
        <v>2.11</v>
      </c>
    </row>
    <row r="5" spans="1:6" x14ac:dyDescent="0.25">
      <c r="A5" t="s">
        <v>4</v>
      </c>
      <c r="B5">
        <v>500</v>
      </c>
      <c r="C5" s="2">
        <v>500</v>
      </c>
      <c r="D5">
        <v>500</v>
      </c>
      <c r="E5" s="4">
        <v>500</v>
      </c>
      <c r="F5" s="7">
        <v>500</v>
      </c>
    </row>
    <row r="6" spans="1:6" x14ac:dyDescent="0.25">
      <c r="A6" t="s">
        <v>5</v>
      </c>
      <c r="B6">
        <v>0.7</v>
      </c>
      <c r="C6" s="2">
        <v>0.7</v>
      </c>
      <c r="D6">
        <v>0.7</v>
      </c>
      <c r="E6" s="4">
        <v>0.7</v>
      </c>
      <c r="F6" s="7">
        <v>0.7</v>
      </c>
    </row>
    <row r="7" spans="1:6" x14ac:dyDescent="0.25">
      <c r="A7" t="s">
        <v>6</v>
      </c>
      <c r="B7">
        <v>135</v>
      </c>
      <c r="C7" s="2">
        <v>135</v>
      </c>
      <c r="D7">
        <v>135</v>
      </c>
      <c r="E7" s="4">
        <v>135</v>
      </c>
      <c r="F7" s="7">
        <v>135</v>
      </c>
    </row>
    <row r="8" spans="1:6" x14ac:dyDescent="0.25">
      <c r="A8" t="s">
        <v>7</v>
      </c>
      <c r="B8">
        <f>(100*B1*B2)/(B3*B4)</f>
        <v>17.907816666666669</v>
      </c>
      <c r="C8" s="2">
        <f>(100*C1*C2)/(C3*C4)</f>
        <v>30.699114285714288</v>
      </c>
      <c r="D8">
        <f>(100*D1*D2)/(D3*D4)</f>
        <v>5.2138441381987581</v>
      </c>
      <c r="E8" s="4">
        <f>(100*E1*E2)/(E3*E4)</f>
        <v>31.836118518518521</v>
      </c>
      <c r="F8" s="7">
        <f>(100*F1*F2)/(F3*F4)</f>
        <v>13.762892276162422</v>
      </c>
    </row>
    <row r="9" spans="1:6" x14ac:dyDescent="0.25">
      <c r="A9" t="s">
        <v>8</v>
      </c>
      <c r="B9">
        <f>(B8*(B5+B6))/B7</f>
        <v>66.418102259259271</v>
      </c>
      <c r="C9" s="2">
        <f>(C8*(C5+C6))/C7</f>
        <v>113.85960387301587</v>
      </c>
      <c r="D9">
        <f>(D8*(D5+D6))/D7</f>
        <v>19.337568592563837</v>
      </c>
      <c r="E9" s="4">
        <f>(E8*(E5+E6))/E7</f>
        <v>118.07662623868313</v>
      </c>
      <c r="F9" s="7">
        <f>(F8*(F5+F6))/F7</f>
        <v>51.045038242033513</v>
      </c>
    </row>
    <row r="10" spans="1:6" x14ac:dyDescent="0.25">
      <c r="A10" t="s">
        <v>9</v>
      </c>
      <c r="B10">
        <f>(13/(B5+B6))*B9</f>
        <v>1.7244564197530869</v>
      </c>
      <c r="C10" s="2">
        <f>(13/(C5+C6))*C9</f>
        <v>2.9562110052910056</v>
      </c>
      <c r="D10">
        <f>(13/(D5+D6))*D9</f>
        <v>0.50207387997469521</v>
      </c>
      <c r="E10" s="4">
        <f>(13/(E5+E6))*E9</f>
        <v>3.0657003017832651</v>
      </c>
      <c r="F10" s="7">
        <f>(13/(F5+F6))*F9</f>
        <v>1.3253155525193443</v>
      </c>
    </row>
    <row r="11" spans="1:6" ht="33" customHeight="1" x14ac:dyDescent="0.25">
      <c r="A11" t="s">
        <v>12</v>
      </c>
      <c r="B11" t="s">
        <v>10</v>
      </c>
      <c r="C11" s="3" t="s">
        <v>11</v>
      </c>
      <c r="D11" s="1" t="s">
        <v>13</v>
      </c>
      <c r="E11" s="5" t="s">
        <v>14</v>
      </c>
      <c r="F11" s="7" t="s">
        <v>16</v>
      </c>
    </row>
    <row r="12" spans="1:6" ht="43.5" customHeight="1" x14ac:dyDescent="0.25">
      <c r="E12" s="6" t="s">
        <v>15</v>
      </c>
      <c r="F12" s="8" t="s">
        <v>17</v>
      </c>
    </row>
  </sheetData>
  <hyperlinks>
    <hyperlink ref="E12" r:id="rId1"/>
    <hyperlink ref="F12" r:id="rId2"/>
  </hyperlinks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Sanyi</dc:creator>
  <cp:lastModifiedBy>Sanyi</cp:lastModifiedBy>
  <dcterms:created xsi:type="dcterms:W3CDTF">2020-04-20T15:35:11Z</dcterms:created>
  <dcterms:modified xsi:type="dcterms:W3CDTF">2020-04-23T19:45:59Z</dcterms:modified>
</cp:coreProperties>
</file>